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1年度\20210401治験経費改正\HP更新（記入例はPDFファイルで）\"/>
    </mc:Choice>
  </mc:AlternateContent>
  <bookViews>
    <workbookView xWindow="0" yWindow="270" windowWidth="15360" windowHeight="8655"/>
  </bookViews>
  <sheets>
    <sheet name="製造販売後臨床試験" sheetId="10" r:id="rId1"/>
    <sheet name="Sheet2" sheetId="9" r:id="rId2"/>
  </sheets>
  <definedNames>
    <definedName name="_xlnm.Print_Area" localSheetId="0">製造販売後臨床試験!$A$1:$R$44</definedName>
  </definedNames>
  <calcPr calcId="162913"/>
</workbook>
</file>

<file path=xl/calcChain.xml><?xml version="1.0" encoding="utf-8"?>
<calcChain xmlns="http://schemas.openxmlformats.org/spreadsheetml/2006/main">
  <c r="R23" i="10" l="1"/>
  <c r="R28" i="10"/>
  <c r="R27" i="10"/>
  <c r="R19" i="10"/>
  <c r="R22" i="10"/>
  <c r="R24" i="10"/>
  <c r="R25" i="10"/>
  <c r="R26" i="10"/>
  <c r="R21" i="10"/>
  <c r="R18" i="10"/>
  <c r="R17" i="10"/>
  <c r="R16" i="10"/>
  <c r="R15" i="10"/>
  <c r="R14" i="10"/>
  <c r="R13" i="10"/>
  <c r="R29" i="10"/>
</calcChain>
</file>

<file path=xl/sharedStrings.xml><?xml version="1.0" encoding="utf-8"?>
<sst xmlns="http://schemas.openxmlformats.org/spreadsheetml/2006/main" count="115" uniqueCount="111">
  <si>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</si>
  <si>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ウエイト</t>
    <phoneticPr fontId="19"/>
  </si>
  <si>
    <t>ポイント</t>
    <phoneticPr fontId="19"/>
  </si>
  <si>
    <t>※</t>
    <phoneticPr fontId="19"/>
  </si>
  <si>
    <t>プラセボの使用</t>
    <rPh sb="5" eb="7">
      <t>シヨウ</t>
    </rPh>
    <phoneticPr fontId="19"/>
  </si>
  <si>
    <t>併用薬の使用</t>
    <rPh sb="0" eb="2">
      <t>ヘイヨウ</t>
    </rPh>
    <rPh sb="2" eb="3">
      <t>ヤク</t>
    </rPh>
    <rPh sb="4" eb="6">
      <t>シヨウ</t>
    </rPh>
    <phoneticPr fontId="19"/>
  </si>
  <si>
    <t>治験薬の投与経路</t>
    <rPh sb="0" eb="2">
      <t>チケン</t>
    </rPh>
    <rPh sb="2" eb="3">
      <t>ヤク</t>
    </rPh>
    <rPh sb="4" eb="6">
      <t>トウヨ</t>
    </rPh>
    <rPh sb="6" eb="8">
      <t>ケイロ</t>
    </rPh>
    <phoneticPr fontId="19"/>
  </si>
  <si>
    <t>被験者層</t>
    <rPh sb="0" eb="3">
      <t>ヒケンシャ</t>
    </rPh>
    <rPh sb="3" eb="4">
      <t>ソウ</t>
    </rPh>
    <phoneticPr fontId="19"/>
  </si>
  <si>
    <t>生検回数</t>
    <rPh sb="0" eb="1">
      <t>セイ</t>
    </rPh>
    <rPh sb="1" eb="2">
      <t>ケン</t>
    </rPh>
    <rPh sb="2" eb="4">
      <t>カイスウ</t>
    </rPh>
    <phoneticPr fontId="19"/>
  </si>
  <si>
    <t>重症・重篤</t>
    <rPh sb="0" eb="2">
      <t>ジュウショウ</t>
    </rPh>
    <rPh sb="3" eb="5">
      <t>ジュウトク</t>
    </rPh>
    <phoneticPr fontId="19"/>
  </si>
  <si>
    <t>全面禁止</t>
    <rPh sb="0" eb="2">
      <t>ゼンメン</t>
    </rPh>
    <rPh sb="2" eb="4">
      <t>キンシ</t>
    </rPh>
    <phoneticPr fontId="19"/>
  </si>
  <si>
    <t>内用・外用</t>
    <rPh sb="0" eb="2">
      <t>ナイヨウ</t>
    </rPh>
    <rPh sb="3" eb="5">
      <t>ガイヨウ</t>
    </rPh>
    <phoneticPr fontId="19"/>
  </si>
  <si>
    <t>皮下・筋注</t>
    <rPh sb="0" eb="2">
      <t>ヒカ</t>
    </rPh>
    <rPh sb="3" eb="4">
      <t>キン</t>
    </rPh>
    <rPh sb="4" eb="5">
      <t>チュウ</t>
    </rPh>
    <phoneticPr fontId="19"/>
  </si>
  <si>
    <t>静注・特殊</t>
    <rPh sb="0" eb="1">
      <t>セイ</t>
    </rPh>
    <rPh sb="1" eb="2">
      <t>チュウ</t>
    </rPh>
    <rPh sb="3" eb="5">
      <t>トクシュ</t>
    </rPh>
    <phoneticPr fontId="19"/>
  </si>
  <si>
    <t>乳児・新生児</t>
    <rPh sb="0" eb="2">
      <t>ニュウジ</t>
    </rPh>
    <rPh sb="3" eb="6">
      <t>シンセイジ</t>
    </rPh>
    <phoneticPr fontId="19"/>
  </si>
  <si>
    <t>１９以下</t>
    <rPh sb="2" eb="4">
      <t>イカ</t>
    </rPh>
    <phoneticPr fontId="19"/>
  </si>
  <si>
    <t>２０～２９</t>
    <phoneticPr fontId="19"/>
  </si>
  <si>
    <t>３０以上</t>
    <rPh sb="2" eb="4">
      <t>イジョウ</t>
    </rPh>
    <phoneticPr fontId="19"/>
  </si>
  <si>
    <t>４以下</t>
    <rPh sb="1" eb="3">
      <t>イカ</t>
    </rPh>
    <phoneticPr fontId="19"/>
  </si>
  <si>
    <t>５～９</t>
    <phoneticPr fontId="19"/>
  </si>
  <si>
    <t>２０～４４</t>
    <phoneticPr fontId="19"/>
  </si>
  <si>
    <t>４５以上</t>
    <rPh sb="2" eb="4">
      <t>イジョウ</t>
    </rPh>
    <phoneticPr fontId="19"/>
  </si>
  <si>
    <t>１０以上</t>
    <rPh sb="2" eb="4">
      <t>イジョウ</t>
    </rPh>
    <phoneticPr fontId="19"/>
  </si>
  <si>
    <t>４９以下</t>
    <rPh sb="2" eb="4">
      <t>イカ</t>
    </rPh>
    <phoneticPr fontId="19"/>
  </si>
  <si>
    <t>５０～９９</t>
    <phoneticPr fontId="19"/>
  </si>
  <si>
    <t>１００以上</t>
    <rPh sb="3" eb="5">
      <t>イジョウ</t>
    </rPh>
    <phoneticPr fontId="19"/>
  </si>
  <si>
    <t>同効薬でも
不変使用可</t>
    <rPh sb="0" eb="1">
      <t>ドウ</t>
    </rPh>
    <rPh sb="1" eb="2">
      <t>コウ</t>
    </rPh>
    <rPh sb="2" eb="3">
      <t>ヤク</t>
    </rPh>
    <rPh sb="6" eb="8">
      <t>フヘン</t>
    </rPh>
    <rPh sb="8" eb="10">
      <t>シヨウ</t>
    </rPh>
    <rPh sb="10" eb="11">
      <t>カ</t>
    </rPh>
    <phoneticPr fontId="19"/>
  </si>
  <si>
    <t>同効薬のみ
禁止</t>
    <rPh sb="0" eb="1">
      <t>ドウ</t>
    </rPh>
    <rPh sb="1" eb="2">
      <t>コウ</t>
    </rPh>
    <rPh sb="2" eb="3">
      <t>ヤク</t>
    </rPh>
    <rPh sb="6" eb="8">
      <t>キンシ</t>
    </rPh>
    <phoneticPr fontId="19"/>
  </si>
  <si>
    <t>規定来院回数</t>
    <rPh sb="0" eb="2">
      <t>キテイ</t>
    </rPh>
    <rPh sb="2" eb="4">
      <t>ライイン</t>
    </rPh>
    <rPh sb="4" eb="6">
      <t>カイスウ</t>
    </rPh>
    <phoneticPr fontId="19"/>
  </si>
  <si>
    <t>）週</t>
    <rPh sb="1" eb="2">
      <t>シュウ</t>
    </rPh>
    <phoneticPr fontId="19"/>
  </si>
  <si>
    <t>１症例当たりのポイント</t>
    <rPh sb="1" eb="3">
      <t>ショウレイ</t>
    </rPh>
    <rPh sb="3" eb="4">
      <t>ア</t>
    </rPh>
    <phoneticPr fontId="19"/>
  </si>
  <si>
    <t>使　用</t>
    <rPh sb="0" eb="1">
      <t>シ</t>
    </rPh>
    <rPh sb="2" eb="3">
      <t>ヨウ</t>
    </rPh>
    <phoneticPr fontId="19"/>
  </si>
  <si>
    <t>①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</si>
  <si>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</si>
  <si>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</si>
  <si>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</si>
  <si>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</si>
  <si>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E</t>
    <phoneticPr fontId="19"/>
  </si>
  <si>
    <t>F</t>
    <phoneticPr fontId="19"/>
  </si>
  <si>
    <t>G</t>
    <phoneticPr fontId="19"/>
  </si>
  <si>
    <t>H</t>
    <phoneticPr fontId="19"/>
  </si>
  <si>
    <t>対象疾患の重篤度</t>
    <rPh sb="0" eb="2">
      <t>タイショウ</t>
    </rPh>
    <rPh sb="2" eb="4">
      <t>シッカン</t>
    </rPh>
    <rPh sb="5" eb="7">
      <t>ジュウトク</t>
    </rPh>
    <rPh sb="7" eb="8">
      <t>ド</t>
    </rPh>
    <phoneticPr fontId="19"/>
  </si>
  <si>
    <t>入院・外来の状況</t>
    <rPh sb="0" eb="2">
      <t>ニュウイン</t>
    </rPh>
    <rPh sb="3" eb="5">
      <t>ガイライ</t>
    </rPh>
    <rPh sb="6" eb="8">
      <t>ジョウキョウ</t>
    </rPh>
    <phoneticPr fontId="19"/>
  </si>
  <si>
    <t>デザイン</t>
    <phoneticPr fontId="19"/>
  </si>
  <si>
    <t>要素</t>
    <rPh sb="0" eb="2">
      <t>ヨウソ</t>
    </rPh>
    <phoneticPr fontId="19"/>
  </si>
  <si>
    <t>軽度</t>
    <rPh sb="0" eb="2">
      <t>ケイド</t>
    </rPh>
    <phoneticPr fontId="19"/>
  </si>
  <si>
    <t>外来</t>
    <rPh sb="0" eb="2">
      <t>ガイライ</t>
    </rPh>
    <phoneticPr fontId="19"/>
  </si>
  <si>
    <t>オープン</t>
    <phoneticPr fontId="19"/>
  </si>
  <si>
    <t>I
（ウエイト×1）</t>
    <phoneticPr fontId="19"/>
  </si>
  <si>
    <t>Ⅱ
（ウエイト×3）</t>
    <phoneticPr fontId="19"/>
  </si>
  <si>
    <t>中等度</t>
    <rPh sb="0" eb="2">
      <t>チュウトウ</t>
    </rPh>
    <rPh sb="2" eb="3">
      <t>ド</t>
    </rPh>
    <phoneticPr fontId="19"/>
  </si>
  <si>
    <t>入院</t>
    <rPh sb="0" eb="2">
      <t>ニュウイン</t>
    </rPh>
    <phoneticPr fontId="19"/>
  </si>
  <si>
    <t>単盲検</t>
    <rPh sb="0" eb="1">
      <t>タン</t>
    </rPh>
    <rPh sb="1" eb="2">
      <t>モウ</t>
    </rPh>
    <rPh sb="2" eb="3">
      <t>ケン</t>
    </rPh>
    <phoneticPr fontId="19"/>
  </si>
  <si>
    <t>Ⅲ
（ウエイト×5）</t>
    <phoneticPr fontId="19"/>
  </si>
  <si>
    <t>二重盲検</t>
    <rPh sb="0" eb="2">
      <t>ニジュウ</t>
    </rPh>
    <rPh sb="2" eb="3">
      <t>モウ</t>
    </rPh>
    <rPh sb="3" eb="4">
      <t>ケン</t>
    </rPh>
    <phoneticPr fontId="19"/>
  </si>
  <si>
    <t>Ⅳ
（ウエイト×10）</t>
    <phoneticPr fontId="19"/>
  </si>
  <si>
    <t>Ⅴ
（ウエイト×15）</t>
    <phoneticPr fontId="19"/>
  </si>
  <si>
    <t>I</t>
    <phoneticPr fontId="19"/>
  </si>
  <si>
    <t>治験薬の投与期間</t>
    <rPh sb="0" eb="2">
      <t>チケン</t>
    </rPh>
    <rPh sb="2" eb="3">
      <t>ヤク</t>
    </rPh>
    <rPh sb="4" eb="6">
      <t>トウヨ</t>
    </rPh>
    <rPh sb="6" eb="8">
      <t>キカン</t>
    </rPh>
    <phoneticPr fontId="19"/>
  </si>
  <si>
    <t>４週間以内</t>
    <rPh sb="1" eb="3">
      <t>シュウカン</t>
    </rPh>
    <rPh sb="3" eb="5">
      <t>イナイ</t>
    </rPh>
    <phoneticPr fontId="19"/>
  </si>
  <si>
    <t>５～２４週</t>
    <rPh sb="4" eb="5">
      <t>シュウ</t>
    </rPh>
    <phoneticPr fontId="19"/>
  </si>
  <si>
    <r>
      <t xml:space="preserve">被験者層の選出
</t>
    </r>
    <r>
      <rPr>
        <sz val="9"/>
        <rFont val="ＭＳ Ｐゴシック"/>
        <family val="3"/>
        <charset val="128"/>
      </rPr>
      <t>（適格+除外基準数）</t>
    </r>
    <rPh sb="0" eb="3">
      <t>ヒケンシャ</t>
    </rPh>
    <rPh sb="3" eb="4">
      <t>ソウ</t>
    </rPh>
    <rPh sb="5" eb="7">
      <t>センシュツ</t>
    </rPh>
    <rPh sb="9" eb="11">
      <t>テキカク</t>
    </rPh>
    <rPh sb="12" eb="14">
      <t>ジョガイ</t>
    </rPh>
    <rPh sb="14" eb="16">
      <t>キジュン</t>
    </rPh>
    <rPh sb="16" eb="17">
      <t>スウ</t>
    </rPh>
    <phoneticPr fontId="19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</si>
  <si>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9"/>
  </si>
  <si>
    <t xml:space="preserve">一般的臨床検査＋
非侵襲的機能検査及び
画像診断項目数
</t>
    <rPh sb="0" eb="3">
      <t>イッパンテキ</t>
    </rPh>
    <rPh sb="3" eb="5">
      <t>リンショウ</t>
    </rPh>
    <rPh sb="5" eb="7">
      <t>ケンサ</t>
    </rPh>
    <rPh sb="9" eb="10">
      <t>ヒ</t>
    </rPh>
    <rPh sb="10" eb="11">
      <t>シン</t>
    </rPh>
    <rPh sb="11" eb="12">
      <t>シュウ</t>
    </rPh>
    <rPh sb="12" eb="13">
      <t>テキ</t>
    </rPh>
    <rPh sb="13" eb="15">
      <t>キノウ</t>
    </rPh>
    <rPh sb="15" eb="17">
      <t>ケンサ</t>
    </rPh>
    <rPh sb="17" eb="18">
      <t>オヨ</t>
    </rPh>
    <rPh sb="20" eb="22">
      <t>ガゾウ</t>
    </rPh>
    <rPh sb="22" eb="24">
      <t>シンダン</t>
    </rPh>
    <rPh sb="24" eb="27">
      <t>コウモクスウ</t>
    </rPh>
    <phoneticPr fontId="19"/>
  </si>
  <si>
    <t>侵襲的機能検査及び
画像診断頻度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10" eb="12">
      <t>ガゾウ</t>
    </rPh>
    <rPh sb="12" eb="14">
      <t>シンダン</t>
    </rPh>
    <rPh sb="14" eb="16">
      <t>ヒンド</t>
    </rPh>
    <phoneticPr fontId="19"/>
  </si>
  <si>
    <t>PK等の特殊検査の
ための検体採取回数</t>
    <rPh sb="2" eb="3">
      <t>トウ</t>
    </rPh>
    <rPh sb="4" eb="6">
      <t>トクシュ</t>
    </rPh>
    <rPh sb="6" eb="8">
      <t>ケンサ</t>
    </rPh>
    <rPh sb="13" eb="15">
      <t>ケンタイ</t>
    </rPh>
    <rPh sb="15" eb="17">
      <t>サイシュ</t>
    </rPh>
    <rPh sb="17" eb="19">
      <t>カイスウ</t>
    </rPh>
    <phoneticPr fontId="19"/>
  </si>
  <si>
    <t>J</t>
    <phoneticPr fontId="19"/>
  </si>
  <si>
    <t>K</t>
    <phoneticPr fontId="19"/>
  </si>
  <si>
    <t>L</t>
    <phoneticPr fontId="19"/>
  </si>
  <si>
    <t>M</t>
    <phoneticPr fontId="19"/>
  </si>
  <si>
    <t>N</t>
    <phoneticPr fontId="19"/>
  </si>
  <si>
    <t>O</t>
    <phoneticPr fontId="19"/>
  </si>
  <si>
    <t>成人</t>
    <rPh sb="0" eb="2">
      <t>セイジン</t>
    </rPh>
    <phoneticPr fontId="19"/>
  </si>
  <si>
    <t>小児、成人
（高齢者、肝、
腎障害等合併有）</t>
    <rPh sb="0" eb="2">
      <t>ショウニ</t>
    </rPh>
    <rPh sb="3" eb="5">
      <t>セイジン</t>
    </rPh>
    <rPh sb="7" eb="10">
      <t>コウレイシャ</t>
    </rPh>
    <rPh sb="11" eb="12">
      <t>カン</t>
    </rPh>
    <rPh sb="14" eb="15">
      <t>ジン</t>
    </rPh>
    <rPh sb="15" eb="18">
      <t>ショウガイトウ</t>
    </rPh>
    <rPh sb="18" eb="20">
      <t>ガッペイ</t>
    </rPh>
    <rPh sb="20" eb="21">
      <t>ユウ</t>
    </rPh>
    <phoneticPr fontId="19"/>
  </si>
  <si>
    <t>１０～１９</t>
    <phoneticPr fontId="19"/>
  </si>
  <si>
    <t>１年に
１回以下</t>
    <rPh sb="1" eb="2">
      <t>ネン</t>
    </rPh>
    <rPh sb="5" eb="6">
      <t>カイ</t>
    </rPh>
    <rPh sb="6" eb="8">
      <t>イカ</t>
    </rPh>
    <phoneticPr fontId="19"/>
  </si>
  <si>
    <t>３ヶ月～
１年に１回</t>
    <rPh sb="2" eb="3">
      <t>ゲツ</t>
    </rPh>
    <rPh sb="6" eb="7">
      <t>ネン</t>
    </rPh>
    <rPh sb="9" eb="10">
      <t>カイ</t>
    </rPh>
    <phoneticPr fontId="19"/>
  </si>
  <si>
    <t>１～２ヶ月
に１回</t>
    <rPh sb="4" eb="5">
      <t>ゲツ</t>
    </rPh>
    <rPh sb="8" eb="9">
      <t>カイ</t>
    </rPh>
    <phoneticPr fontId="19"/>
  </si>
  <si>
    <t>１ヶ月に
２回以上</t>
    <rPh sb="2" eb="3">
      <t>ゲツ</t>
    </rPh>
    <rPh sb="6" eb="7">
      <t>カイ</t>
    </rPh>
    <rPh sb="7" eb="9">
      <t>イジョウ</t>
    </rPh>
    <phoneticPr fontId="19"/>
  </si>
  <si>
    <t>回</t>
    <rPh sb="0" eb="1">
      <t>カイ</t>
    </rPh>
    <phoneticPr fontId="19"/>
  </si>
  <si>
    <t>区分</t>
    <rPh sb="0" eb="2">
      <t>クブン</t>
    </rPh>
    <phoneticPr fontId="19"/>
  </si>
  <si>
    <t>整理番号</t>
    <rPh sb="0" eb="2">
      <t>セイリ</t>
    </rPh>
    <rPh sb="2" eb="4">
      <t>バンゴウ</t>
    </rPh>
    <phoneticPr fontId="19"/>
  </si>
  <si>
    <t>　　　　　　　　　①</t>
    <phoneticPr fontId="19"/>
  </si>
  <si>
    <t>合　　　計</t>
    <rPh sb="0" eb="1">
      <t>ゴウ</t>
    </rPh>
    <rPh sb="4" eb="5">
      <t>ケイ</t>
    </rPh>
    <phoneticPr fontId="19"/>
  </si>
  <si>
    <t>　</t>
    <phoneticPr fontId="19"/>
  </si>
  <si>
    <t>・25～51週→10ポイント</t>
    <phoneticPr fontId="19"/>
  </si>
  <si>
    <t>104週～155週→10ポイント＋20ポイント</t>
    <rPh sb="3" eb="4">
      <t>シュウ</t>
    </rPh>
    <rPh sb="8" eb="9">
      <t>シュウ</t>
    </rPh>
    <phoneticPr fontId="19"/>
  </si>
  <si>
    <t>156週～207週→10ポイント＋30ポイント</t>
    <rPh sb="3" eb="4">
      <t>シュウ</t>
    </rPh>
    <rPh sb="8" eb="9">
      <t>シュウ</t>
    </rPh>
    <phoneticPr fontId="19"/>
  </si>
  <si>
    <t>⇒Ⅲで52週以上の場合、
1症例あたりの投与期間</t>
    <rPh sb="5" eb="8">
      <t>シュウイジョウ</t>
    </rPh>
    <rPh sb="9" eb="11">
      <t>バアイ</t>
    </rPh>
    <rPh sb="14" eb="16">
      <t>ショウレイ</t>
    </rPh>
    <rPh sb="20" eb="22">
      <t>トウヨ</t>
    </rPh>
    <rPh sb="22" eb="24">
      <t>キカン</t>
    </rPh>
    <phoneticPr fontId="19"/>
  </si>
  <si>
    <t>（</t>
    <phoneticPr fontId="19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</si>
  <si>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rPh sb="13" eb="14">
      <t>スウ</t>
    </rPh>
    <phoneticPr fontId="19"/>
  </si>
  <si>
    <t>（ N , O の項目は回数を入力してください。）</t>
    <rPh sb="9" eb="11">
      <t>コウモク</t>
    </rPh>
    <rPh sb="12" eb="14">
      <t>カイスウ</t>
    </rPh>
    <rPh sb="15" eb="17">
      <t>ニュウリョク</t>
    </rPh>
    <phoneticPr fontId="19"/>
  </si>
  <si>
    <t>「G．治験薬の投与期間」について</t>
    <rPh sb="3" eb="5">
      <t>チケン</t>
    </rPh>
    <rPh sb="5" eb="6">
      <t>ヤク</t>
    </rPh>
    <rPh sb="7" eb="9">
      <t>トウヨ</t>
    </rPh>
    <rPh sb="9" eb="11">
      <t>キカン</t>
    </rPh>
    <phoneticPr fontId="19"/>
  </si>
  <si>
    <t>西暦　　　年　　月　　日</t>
    <rPh sb="0" eb="2">
      <t>セイレキ</t>
    </rPh>
    <rPh sb="5" eb="6">
      <t>ネン</t>
    </rPh>
    <rPh sb="8" eb="9">
      <t>ガツ</t>
    </rPh>
    <rPh sb="11" eb="12">
      <t>ニチ</t>
    </rPh>
    <phoneticPr fontId="19"/>
  </si>
  <si>
    <t>九大書式ポ－3</t>
    <rPh sb="0" eb="2">
      <t>キュウダイ</t>
    </rPh>
    <rPh sb="2" eb="4">
      <t>ショシキ</t>
    </rPh>
    <phoneticPr fontId="19"/>
  </si>
  <si>
    <t>52週以上の場合は52週毎に10ポイントを加算します。（52週以上の場合はポイントを計算し手入力してください。）</t>
    <rPh sb="30" eb="31">
      <t>シュウ</t>
    </rPh>
    <rPh sb="31" eb="33">
      <t>イジョウ</t>
    </rPh>
    <rPh sb="34" eb="36">
      <t>バアイ</t>
    </rPh>
    <rPh sb="42" eb="44">
      <t>ケイサン</t>
    </rPh>
    <rPh sb="45" eb="46">
      <t>テ</t>
    </rPh>
    <rPh sb="46" eb="48">
      <t>ニュウリョク</t>
    </rPh>
    <phoneticPr fontId="19"/>
  </si>
  <si>
    <t xml:space="preserve"> 52週～103週→10ポイント＋10ポイント</t>
    <rPh sb="3" eb="4">
      <t>シュウ</t>
    </rPh>
    <rPh sb="8" eb="9">
      <t>シュウ</t>
    </rPh>
    <phoneticPr fontId="19"/>
  </si>
  <si>
    <t>…</t>
    <phoneticPr fontId="19"/>
  </si>
  <si>
    <t>（委託者）</t>
    <rPh sb="1" eb="4">
      <t>イタクシャ</t>
    </rPh>
    <phoneticPr fontId="27"/>
  </si>
  <si>
    <t>（責任医師）</t>
    <rPh sb="1" eb="3">
      <t>セキニン</t>
    </rPh>
    <rPh sb="3" eb="5">
      <t>イシ</t>
    </rPh>
    <phoneticPr fontId="27"/>
  </si>
  <si>
    <t>　　　　　　名　　称：</t>
    <rPh sb="6" eb="7">
      <t>ナ</t>
    </rPh>
    <rPh sb="9" eb="10">
      <t>ショウ</t>
    </rPh>
    <phoneticPr fontId="27"/>
  </si>
  <si>
    <t>所　　属：</t>
    <rPh sb="0" eb="1">
      <t>トコロ</t>
    </rPh>
    <rPh sb="3" eb="4">
      <t>ゾク</t>
    </rPh>
    <phoneticPr fontId="27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</si>
  <si>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27"/>
  </si>
  <si>
    <t>印</t>
    <rPh sb="0" eb="1">
      <t>イン</t>
    </rPh>
    <phoneticPr fontId="27"/>
  </si>
  <si>
    <t>氏　　名：</t>
    <rPh sb="0" eb="1">
      <t>シ</t>
    </rPh>
    <rPh sb="3" eb="4">
      <t>メイ</t>
    </rPh>
    <phoneticPr fontId="27"/>
  </si>
  <si>
    <t xml:space="preserve"> □治験　 　■製造販売後臨床試験</t>
    <rPh sb="2" eb="4">
      <t>チケン</t>
    </rPh>
    <rPh sb="8" eb="10">
      <t>セイゾウ</t>
    </rPh>
    <rPh sb="10" eb="12">
      <t>ハンバイ</t>
    </rPh>
    <rPh sb="12" eb="13">
      <t>ゴ</t>
    </rPh>
    <rPh sb="13" eb="15">
      <t>リンショウ</t>
    </rPh>
    <rPh sb="15" eb="17">
      <t>シケン</t>
    </rPh>
    <phoneticPr fontId="19"/>
  </si>
  <si>
    <t xml:space="preserve"> □新規契約　　□変更契約</t>
    <rPh sb="2" eb="4">
      <t>シンキ</t>
    </rPh>
    <rPh sb="4" eb="6">
      <t>ケイヤク</t>
    </rPh>
    <rPh sb="9" eb="11">
      <t>ヘンコウ</t>
    </rPh>
    <rPh sb="11" eb="13">
      <t>ケイヤク</t>
    </rPh>
    <phoneticPr fontId="19"/>
  </si>
  <si>
    <t>2021年4月改正</t>
    <rPh sb="4" eb="5">
      <t>ネン</t>
    </rPh>
    <rPh sb="6" eb="7">
      <t>ガツ</t>
    </rPh>
    <rPh sb="7" eb="9">
      <t>カイセイ</t>
    </rPh>
    <phoneticPr fontId="19"/>
  </si>
  <si>
    <t xml:space="preserve"> ■医薬品　□医療機器　□再生医療等製品</t>
    <rPh sb="2" eb="5">
      <t>イヤクヒン</t>
    </rPh>
    <rPh sb="7" eb="9">
      <t>イリョウ</t>
    </rPh>
    <rPh sb="9" eb="11">
      <t>キキ</t>
    </rPh>
    <rPh sb="13" eb="20">
      <t>サイセイイリョウトウセイヒン</t>
    </rPh>
    <phoneticPr fontId="19"/>
  </si>
  <si>
    <t>臨床試験研究経費 ： （①ポイント×症例数）×0.8×8,000円×1.10</t>
    <rPh sb="0" eb="2">
      <t>リンショウ</t>
    </rPh>
    <rPh sb="2" eb="4">
      <t>シケン</t>
    </rPh>
    <rPh sb="4" eb="6">
      <t>ケンキュウ</t>
    </rPh>
    <rPh sb="6" eb="8">
      <t>ケイヒ</t>
    </rPh>
    <rPh sb="18" eb="20">
      <t>ショウレイ</t>
    </rPh>
    <rPh sb="20" eb="21">
      <t>スウ</t>
    </rPh>
    <rPh sb="32" eb="33">
      <t>エン</t>
    </rPh>
    <phoneticPr fontId="19"/>
  </si>
  <si>
    <r>
      <rPr>
        <sz val="6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（※）</t>
    </r>
    <r>
      <rPr>
        <sz val="11"/>
        <rFont val="ＭＳ Ｐゴシック"/>
        <family val="3"/>
        <charset val="128"/>
      </rPr>
      <t xml:space="preserve">
　　２５週以上</t>
    </r>
    <rPh sb="10" eb="11">
      <t>シュウ</t>
    </rPh>
    <rPh sb="11" eb="13">
      <t>イジョウ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</si>
</sst>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name val="ＭＳ Ｐゴシック"/>
      <family val="3"/>
      <charset val="128"/>
    </font>
    <font>
      <i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0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4" fillId="0" borderId="11" xfId="0" applyFont="1" applyBorder="1" applyAlignment="1">
      <alignment wrapText="1"/>
    </xf>
    <xf numFmtId="0" fontId="26" fillId="0" borderId="12" xfId="0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wrapText="1"/>
    </xf>
    <xf numFmtId="0" fontId="0" fillId="0" borderId="10" xfId="0" applyFont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0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4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wrapText="1"/>
    </xf>
    <xf numFmtId="0" fontId="0" fillId="24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top" textRotation="90"/>
    </xf>
    <xf numFmtId="0" fontId="29" fillId="0" borderId="0" xfId="0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35</xdr:row>
      <xdr:rowOff>123825</xdr:rowOff>
    </xdr:from>
    <xdr:to>
      <xdr:col>6</xdr:col>
      <xdr:colOff>847725</xdr:colOff>
      <xdr:row>35</xdr:row>
      <xdr:rowOff>125413</xdr:rowOff>
    </xdr:to>
    <xdr:cxnSp macro="">
      <xdr:nvCxnSpPr>
        <xdr:cNvPr id="4" name="直線矢印コネクタ 3"/>
        <xdr:cNvCxnSpPr/>
      </xdr:nvCxnSpPr>
      <xdr:spPr>
        <a:xfrm>
          <a:off x="1971675" y="11401425"/>
          <a:ext cx="1333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</xdr:colOff>
      <xdr:row>35</xdr:row>
      <xdr:rowOff>161925</xdr:rowOff>
    </xdr:from>
    <xdr:ext cx="762000" cy="275717"/>
    <xdr:sp macro="" textlink="">
      <xdr:nvSpPr>
        <xdr:cNvPr id="17" name="テキスト ボックス 16"/>
        <xdr:cNvSpPr txBox="1"/>
      </xdr:nvSpPr>
      <xdr:spPr>
        <a:xfrm>
          <a:off x="2228850" y="11439525"/>
          <a:ext cx="7620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 b="1"/>
            <a:t>52</a:t>
          </a:r>
          <a:r>
            <a:rPr kumimoji="1" lang="ja-JP" altLang="en-US" sz="1100" b="1"/>
            <a:t>週以上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view="pageBreakPreview" zoomScaleNormal="100" zoomScaleSheetLayoutView="100" workbookViewId="0">
      <selection activeCell="J12" sqref="J12:K12"/>
    </sheetView>
  </sheetViews>
  <sheetFormatPr defaultColWidth="3.125" defaultRowHeight="13.5" x14ac:dyDescent="0.15"/>
  <cols>
    <col min="1" max="1" width="3.625" style="20" customWidth="1"/>
    <col min="2" max="2" width="6.625" style="20" customWidth="1"/>
    <col min="3" max="3" width="7.125" style="20" customWidth="1"/>
    <col min="4" max="4" width="9" style="20" customWidth="1"/>
    <col min="5" max="5" width="4" style="20" customWidth="1"/>
    <col min="6" max="6" width="3.125" style="20" customWidth="1"/>
    <col min="7" max="7" width="12.875" style="20" customWidth="1"/>
    <col min="8" max="8" width="3.125" style="20" customWidth="1"/>
    <col min="9" max="9" width="12.875" style="20" customWidth="1"/>
    <col min="10" max="10" width="3" style="20" customWidth="1"/>
    <col min="11" max="11" width="12.875" style="20" customWidth="1"/>
    <col min="12" max="12" width="3.125" style="20" customWidth="1"/>
    <col min="13" max="13" width="4.625" style="20" customWidth="1"/>
    <col min="14" max="14" width="4.125" style="21" customWidth="1"/>
    <col min="15" max="16" width="3.125" style="20" customWidth="1"/>
    <col min="17" max="17" width="12.625" style="21" customWidth="1"/>
    <col min="18" max="18" width="6.125" style="20" customWidth="1"/>
    <col min="19" max="16384" width="3.125" style="20"/>
  </cols>
  <sheetData>
    <row r="1" spans="1:20" x14ac:dyDescent="0.15">
      <c r="P1" s="53" t="s">
        <v>107</v>
      </c>
      <c r="Q1" s="53"/>
      <c r="R1" s="53"/>
    </row>
    <row r="2" spans="1:20" ht="21" customHeight="1" x14ac:dyDescent="0.15">
      <c r="A2" s="15" t="s">
        <v>94</v>
      </c>
      <c r="B2" s="4"/>
      <c r="C2" s="4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P2" s="57" t="s">
        <v>93</v>
      </c>
      <c r="Q2" s="57"/>
      <c r="R2" s="57"/>
      <c r="S2" s="22"/>
      <c r="T2" s="22"/>
    </row>
    <row r="3" spans="1:20" ht="6" customHeight="1" x14ac:dyDescent="0.15">
      <c r="A3" s="4"/>
      <c r="B3" s="4"/>
      <c r="C3" s="4"/>
      <c r="D3" s="22"/>
      <c r="E3" s="23"/>
      <c r="F3" s="22"/>
      <c r="G3" s="22"/>
      <c r="H3" s="22"/>
      <c r="I3" s="22"/>
      <c r="J3" s="22"/>
      <c r="K3" s="22"/>
      <c r="L3" s="22"/>
      <c r="M3" s="22"/>
      <c r="N3" s="22"/>
      <c r="Q3" s="2"/>
      <c r="R3" s="2"/>
      <c r="S3" s="22"/>
      <c r="T3" s="22"/>
    </row>
    <row r="4" spans="1:20" ht="15.75" customHeight="1" x14ac:dyDescent="0.15">
      <c r="G4" s="24"/>
      <c r="L4" s="54" t="s">
        <v>81</v>
      </c>
      <c r="M4" s="54"/>
      <c r="N4" s="44"/>
      <c r="O4" s="44"/>
      <c r="P4" s="44"/>
      <c r="Q4" s="44"/>
      <c r="R4" s="44"/>
    </row>
    <row r="5" spans="1:20" ht="13.5" customHeight="1" x14ac:dyDescent="0.15">
      <c r="A5" s="25"/>
      <c r="B5" s="25"/>
      <c r="C5" s="25"/>
      <c r="L5" s="54" t="s">
        <v>80</v>
      </c>
      <c r="M5" s="54"/>
      <c r="N5" s="55" t="s">
        <v>105</v>
      </c>
      <c r="O5" s="55"/>
      <c r="P5" s="55"/>
      <c r="Q5" s="55"/>
      <c r="R5" s="55"/>
      <c r="S5" s="2"/>
    </row>
    <row r="6" spans="1:20" ht="13.5" customHeight="1" x14ac:dyDescent="0.15">
      <c r="L6" s="54"/>
      <c r="M6" s="54"/>
      <c r="N6" s="56" t="s">
        <v>108</v>
      </c>
      <c r="O6" s="56"/>
      <c r="P6" s="56"/>
      <c r="Q6" s="56"/>
      <c r="R6" s="56"/>
    </row>
    <row r="7" spans="1:20" ht="13.5" customHeight="1" x14ac:dyDescent="0.15">
      <c r="L7" s="54"/>
      <c r="M7" s="54"/>
      <c r="N7" s="55" t="s">
        <v>106</v>
      </c>
      <c r="O7" s="55"/>
      <c r="P7" s="55"/>
      <c r="Q7" s="55"/>
      <c r="R7" s="55"/>
    </row>
    <row r="8" spans="1:20" ht="9.75" customHeight="1" x14ac:dyDescent="0.15">
      <c r="N8" s="11"/>
      <c r="O8" s="12"/>
      <c r="P8" s="12"/>
      <c r="Q8" s="12"/>
      <c r="R8" s="12"/>
    </row>
    <row r="9" spans="1:20" ht="21" customHeight="1" x14ac:dyDescent="0.15">
      <c r="A9" s="49" t="s">
        <v>90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20" ht="6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0" ht="24.75" customHeight="1" x14ac:dyDescent="0.15">
      <c r="A11" s="7" t="s">
        <v>32</v>
      </c>
      <c r="B11" s="1" t="s">
        <v>109</v>
      </c>
      <c r="C11" s="1"/>
    </row>
    <row r="12" spans="1:20" ht="62.25" customHeight="1" x14ac:dyDescent="0.15">
      <c r="A12" s="18"/>
      <c r="B12" s="44" t="s">
        <v>44</v>
      </c>
      <c r="C12" s="44"/>
      <c r="D12" s="44"/>
      <c r="E12" s="10" t="s">
        <v>1</v>
      </c>
      <c r="F12" s="41" t="s">
        <v>48</v>
      </c>
      <c r="G12" s="41"/>
      <c r="H12" s="41" t="s">
        <v>49</v>
      </c>
      <c r="I12" s="41"/>
      <c r="J12" s="41" t="s">
        <v>53</v>
      </c>
      <c r="K12" s="41"/>
      <c r="L12" s="41" t="s">
        <v>55</v>
      </c>
      <c r="M12" s="41"/>
      <c r="N12" s="41"/>
      <c r="O12" s="41"/>
      <c r="P12" s="41" t="s">
        <v>56</v>
      </c>
      <c r="Q12" s="41"/>
      <c r="R12" s="10" t="s">
        <v>2</v>
      </c>
    </row>
    <row r="13" spans="1:20" ht="22.5" customHeight="1" x14ac:dyDescent="0.15">
      <c r="A13" s="18" t="s">
        <v>33</v>
      </c>
      <c r="B13" s="34" t="s">
        <v>41</v>
      </c>
      <c r="C13" s="34"/>
      <c r="D13" s="34"/>
      <c r="E13" s="18">
        <v>2</v>
      </c>
      <c r="F13" s="26"/>
      <c r="G13" s="18" t="s">
        <v>45</v>
      </c>
      <c r="H13" s="26"/>
      <c r="I13" s="18" t="s">
        <v>50</v>
      </c>
      <c r="J13" s="26"/>
      <c r="K13" s="18" t="s">
        <v>9</v>
      </c>
      <c r="L13" s="33"/>
      <c r="M13" s="33"/>
      <c r="N13" s="33"/>
      <c r="O13" s="33"/>
      <c r="P13" s="33"/>
      <c r="Q13" s="33"/>
      <c r="R13" s="8" t="str">
        <f t="shared" ref="R13:R18" si="0">IF(F13="○",E13*1,IF(H13="○",E13*3,IF(J13="○",E13*5,IF(L13="○",E13*10,IF(W13="○",E13*15,"")))))</f>
        <v/>
      </c>
    </row>
    <row r="14" spans="1:20" ht="22.5" customHeight="1" x14ac:dyDescent="0.15">
      <c r="A14" s="18" t="s">
        <v>34</v>
      </c>
      <c r="B14" s="34" t="s">
        <v>42</v>
      </c>
      <c r="C14" s="34"/>
      <c r="D14" s="34"/>
      <c r="E14" s="18">
        <v>1</v>
      </c>
      <c r="F14" s="26"/>
      <c r="G14" s="18" t="s">
        <v>46</v>
      </c>
      <c r="H14" s="26"/>
      <c r="I14" s="18" t="s">
        <v>51</v>
      </c>
      <c r="J14" s="26"/>
      <c r="K14" s="27"/>
      <c r="L14" s="33"/>
      <c r="M14" s="33"/>
      <c r="N14" s="33"/>
      <c r="O14" s="33"/>
      <c r="P14" s="33"/>
      <c r="Q14" s="33"/>
      <c r="R14" s="8" t="str">
        <f t="shared" si="0"/>
        <v/>
      </c>
    </row>
    <row r="15" spans="1:20" ht="22.5" customHeight="1" x14ac:dyDescent="0.15">
      <c r="A15" s="18" t="s">
        <v>35</v>
      </c>
      <c r="B15" s="34" t="s">
        <v>43</v>
      </c>
      <c r="C15" s="34"/>
      <c r="D15" s="34"/>
      <c r="E15" s="18">
        <v>2</v>
      </c>
      <c r="F15" s="28"/>
      <c r="G15" s="18" t="s">
        <v>47</v>
      </c>
      <c r="H15" s="26"/>
      <c r="I15" s="18" t="s">
        <v>52</v>
      </c>
      <c r="J15" s="26"/>
      <c r="K15" s="18" t="s">
        <v>54</v>
      </c>
      <c r="L15" s="46"/>
      <c r="M15" s="46"/>
      <c r="N15" s="46"/>
      <c r="O15" s="46"/>
      <c r="P15" s="46"/>
      <c r="Q15" s="46"/>
      <c r="R15" s="8" t="str">
        <f t="shared" si="0"/>
        <v/>
      </c>
    </row>
    <row r="16" spans="1:20" ht="22.5" customHeight="1" x14ac:dyDescent="0.15">
      <c r="A16" s="18" t="s">
        <v>36</v>
      </c>
      <c r="B16" s="34" t="s">
        <v>4</v>
      </c>
      <c r="C16" s="34"/>
      <c r="D16" s="34"/>
      <c r="E16" s="18">
        <v>5</v>
      </c>
      <c r="F16" s="28"/>
      <c r="G16" s="18" t="s">
        <v>31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8" t="str">
        <f t="shared" si="0"/>
        <v/>
      </c>
    </row>
    <row r="17" spans="1:18" ht="36" customHeight="1" x14ac:dyDescent="0.15">
      <c r="A17" s="18" t="s">
        <v>37</v>
      </c>
      <c r="B17" s="34" t="s">
        <v>5</v>
      </c>
      <c r="C17" s="34"/>
      <c r="D17" s="34"/>
      <c r="E17" s="18">
        <v>1</v>
      </c>
      <c r="F17" s="26"/>
      <c r="G17" s="19" t="s">
        <v>26</v>
      </c>
      <c r="H17" s="26"/>
      <c r="I17" s="19" t="s">
        <v>27</v>
      </c>
      <c r="J17" s="26"/>
      <c r="K17" s="18" t="s">
        <v>10</v>
      </c>
      <c r="L17" s="33"/>
      <c r="M17" s="33"/>
      <c r="N17" s="33"/>
      <c r="O17" s="33"/>
      <c r="P17" s="33"/>
      <c r="Q17" s="33"/>
      <c r="R17" s="8" t="str">
        <f t="shared" si="0"/>
        <v/>
      </c>
    </row>
    <row r="18" spans="1:18" ht="22.5" customHeight="1" x14ac:dyDescent="0.15">
      <c r="A18" s="18" t="s">
        <v>38</v>
      </c>
      <c r="B18" s="34" t="s">
        <v>6</v>
      </c>
      <c r="C18" s="34"/>
      <c r="D18" s="34"/>
      <c r="E18" s="18">
        <v>1</v>
      </c>
      <c r="F18" s="26"/>
      <c r="G18" s="18" t="s">
        <v>11</v>
      </c>
      <c r="H18" s="26"/>
      <c r="I18" s="18" t="s">
        <v>12</v>
      </c>
      <c r="J18" s="26"/>
      <c r="K18" s="18" t="s">
        <v>13</v>
      </c>
      <c r="L18" s="33"/>
      <c r="M18" s="33"/>
      <c r="N18" s="33"/>
      <c r="O18" s="33"/>
      <c r="P18" s="33"/>
      <c r="Q18" s="33"/>
      <c r="R18" s="8" t="str">
        <f t="shared" si="0"/>
        <v/>
      </c>
    </row>
    <row r="19" spans="1:18" ht="28.5" customHeight="1" x14ac:dyDescent="0.15">
      <c r="A19" s="44" t="s">
        <v>39</v>
      </c>
      <c r="B19" s="34" t="s">
        <v>58</v>
      </c>
      <c r="C19" s="34"/>
      <c r="D19" s="34"/>
      <c r="E19" s="44">
        <v>2</v>
      </c>
      <c r="F19" s="48"/>
      <c r="G19" s="44" t="s">
        <v>59</v>
      </c>
      <c r="H19" s="48"/>
      <c r="I19" s="44" t="s">
        <v>60</v>
      </c>
      <c r="J19" s="48"/>
      <c r="K19" s="43" t="s">
        <v>110</v>
      </c>
      <c r="L19" s="47" t="s">
        <v>88</v>
      </c>
      <c r="M19" s="47"/>
      <c r="N19" s="47"/>
      <c r="O19" s="47"/>
      <c r="P19" s="47"/>
      <c r="Q19" s="47"/>
      <c r="R19" s="44" t="str">
        <f>IF(F19="○",E19*1,IF(H19="○",E19*3,IF(J19="○",E19*5,"")))</f>
        <v/>
      </c>
    </row>
    <row r="20" spans="1:18" ht="14.25" customHeight="1" x14ac:dyDescent="0.15">
      <c r="A20" s="44"/>
      <c r="B20" s="34"/>
      <c r="C20" s="34"/>
      <c r="D20" s="34"/>
      <c r="E20" s="44"/>
      <c r="F20" s="48"/>
      <c r="G20" s="44"/>
      <c r="H20" s="48"/>
      <c r="I20" s="44"/>
      <c r="J20" s="48"/>
      <c r="K20" s="43"/>
      <c r="L20" s="6" t="s">
        <v>89</v>
      </c>
      <c r="M20" s="17"/>
      <c r="N20" s="5"/>
      <c r="O20" s="14" t="s">
        <v>29</v>
      </c>
      <c r="P20" s="5"/>
      <c r="Q20" s="9"/>
      <c r="R20" s="44"/>
    </row>
    <row r="21" spans="1:18" ht="48" customHeight="1" x14ac:dyDescent="0.15">
      <c r="A21" s="18" t="s">
        <v>40</v>
      </c>
      <c r="B21" s="34" t="s">
        <v>7</v>
      </c>
      <c r="C21" s="34"/>
      <c r="D21" s="34"/>
      <c r="E21" s="18">
        <v>1</v>
      </c>
      <c r="F21" s="26"/>
      <c r="G21" s="18" t="s">
        <v>72</v>
      </c>
      <c r="H21" s="26"/>
      <c r="I21" s="3" t="s">
        <v>73</v>
      </c>
      <c r="J21" s="26"/>
      <c r="K21" s="18" t="s">
        <v>14</v>
      </c>
      <c r="L21" s="33"/>
      <c r="M21" s="33"/>
      <c r="N21" s="33"/>
      <c r="O21" s="33"/>
      <c r="P21" s="33"/>
      <c r="Q21" s="33"/>
      <c r="R21" s="8" t="str">
        <f>IF(F21="○",E21*1,IF(H21="○",E21*3,IF(J21="○",E21*5,IF(L21="○",E21*10,IF(W21="○",E21*15,"")))))</f>
        <v/>
      </c>
    </row>
    <row r="22" spans="1:18" ht="33" customHeight="1" x14ac:dyDescent="0.15">
      <c r="A22" s="18" t="s">
        <v>57</v>
      </c>
      <c r="B22" s="45" t="s">
        <v>61</v>
      </c>
      <c r="C22" s="45"/>
      <c r="D22" s="45"/>
      <c r="E22" s="18">
        <v>1</v>
      </c>
      <c r="F22" s="26"/>
      <c r="G22" s="18" t="s">
        <v>15</v>
      </c>
      <c r="H22" s="26"/>
      <c r="I22" s="18" t="s">
        <v>16</v>
      </c>
      <c r="J22" s="26"/>
      <c r="K22" s="18" t="s">
        <v>17</v>
      </c>
      <c r="L22" s="33"/>
      <c r="M22" s="33"/>
      <c r="N22" s="33"/>
      <c r="O22" s="33"/>
      <c r="P22" s="33"/>
      <c r="Q22" s="33"/>
      <c r="R22" s="8" t="str">
        <f>IF(F22="○",E22*1,IF(H22="○",E22*3,IF(J22="○",E22*5,IF(L22="○",E22*10,IF(W22="○",E22*15,"")))))</f>
        <v/>
      </c>
    </row>
    <row r="23" spans="1:18" ht="22.5" customHeight="1" x14ac:dyDescent="0.15">
      <c r="A23" s="18" t="s">
        <v>66</v>
      </c>
      <c r="B23" s="34" t="s">
        <v>28</v>
      </c>
      <c r="C23" s="34"/>
      <c r="D23" s="34"/>
      <c r="E23" s="18">
        <v>3</v>
      </c>
      <c r="F23" s="26"/>
      <c r="G23" s="18" t="s">
        <v>18</v>
      </c>
      <c r="H23" s="26"/>
      <c r="I23" s="18" t="s">
        <v>19</v>
      </c>
      <c r="J23" s="26"/>
      <c r="K23" s="18" t="s">
        <v>74</v>
      </c>
      <c r="L23" s="26"/>
      <c r="M23" s="35" t="s">
        <v>20</v>
      </c>
      <c r="N23" s="36"/>
      <c r="O23" s="37"/>
      <c r="P23" s="26"/>
      <c r="Q23" s="29" t="s">
        <v>21</v>
      </c>
      <c r="R23" s="8" t="str">
        <f>IF(F23="○",E23*1,IF(H23="○",E23*3,IF(J23="○",E23*5,IF(L23="○",E23*10,IF(P23="○",E23*15,"")))))</f>
        <v/>
      </c>
    </row>
    <row r="24" spans="1:18" ht="22.5" customHeight="1" x14ac:dyDescent="0.15">
      <c r="A24" s="18" t="s">
        <v>67</v>
      </c>
      <c r="B24" s="34" t="s">
        <v>62</v>
      </c>
      <c r="C24" s="34"/>
      <c r="D24" s="34"/>
      <c r="E24" s="18">
        <v>1</v>
      </c>
      <c r="F24" s="26"/>
      <c r="G24" s="18" t="s">
        <v>18</v>
      </c>
      <c r="H24" s="26"/>
      <c r="I24" s="18" t="s">
        <v>19</v>
      </c>
      <c r="J24" s="26"/>
      <c r="K24" s="18" t="s">
        <v>22</v>
      </c>
      <c r="L24" s="33"/>
      <c r="M24" s="33"/>
      <c r="N24" s="33"/>
      <c r="O24" s="33"/>
      <c r="P24" s="33"/>
      <c r="Q24" s="33"/>
      <c r="R24" s="8" t="str">
        <f>IF(F24="○",E24*1,IF(H24="○",E24*3,IF(J24="○",E24*5,IF(L24="○",E24*10,IF(W24="○",E24*15,"")))))</f>
        <v/>
      </c>
    </row>
    <row r="25" spans="1:18" ht="45" customHeight="1" x14ac:dyDescent="0.15">
      <c r="A25" s="18" t="s">
        <v>68</v>
      </c>
      <c r="B25" s="45" t="s">
        <v>63</v>
      </c>
      <c r="C25" s="45"/>
      <c r="D25" s="45"/>
      <c r="E25" s="18">
        <v>1</v>
      </c>
      <c r="F25" s="26"/>
      <c r="G25" s="18" t="s">
        <v>23</v>
      </c>
      <c r="H25" s="26"/>
      <c r="I25" s="18" t="s">
        <v>24</v>
      </c>
      <c r="J25" s="26"/>
      <c r="K25" s="18" t="s">
        <v>25</v>
      </c>
      <c r="L25" s="33"/>
      <c r="M25" s="33"/>
      <c r="N25" s="33"/>
      <c r="O25" s="33"/>
      <c r="P25" s="33"/>
      <c r="Q25" s="33"/>
      <c r="R25" s="8" t="str">
        <f>IF(F25="○",E25*1,IF(H25="○",E25*3,IF(J25="○",E25*5,IF(L25="○",E25*10,IF(W25="○",E25*15,"")))))</f>
        <v/>
      </c>
    </row>
    <row r="26" spans="1:18" ht="35.25" customHeight="1" x14ac:dyDescent="0.15">
      <c r="A26" s="18" t="s">
        <v>69</v>
      </c>
      <c r="B26" s="45" t="s">
        <v>64</v>
      </c>
      <c r="C26" s="45"/>
      <c r="D26" s="45"/>
      <c r="E26" s="18">
        <v>2</v>
      </c>
      <c r="F26" s="26"/>
      <c r="G26" s="19" t="s">
        <v>75</v>
      </c>
      <c r="H26" s="26"/>
      <c r="I26" s="19" t="s">
        <v>76</v>
      </c>
      <c r="J26" s="26"/>
      <c r="K26" s="19" t="s">
        <v>77</v>
      </c>
      <c r="L26" s="26"/>
      <c r="M26" s="38" t="s">
        <v>78</v>
      </c>
      <c r="N26" s="39"/>
      <c r="O26" s="40"/>
      <c r="P26" s="33"/>
      <c r="Q26" s="33"/>
      <c r="R26" s="8" t="str">
        <f>IF(F26="○",E26*1,IF(H26="○",E26*3,IF(J26="○",E26*5,IF(L26="○",E26*10,IF(W26="○",E26*15,"")))))</f>
        <v/>
      </c>
    </row>
    <row r="27" spans="1:18" ht="34.5" customHeight="1" x14ac:dyDescent="0.15">
      <c r="A27" s="18" t="s">
        <v>70</v>
      </c>
      <c r="B27" s="45" t="s">
        <v>65</v>
      </c>
      <c r="C27" s="45"/>
      <c r="D27" s="45"/>
      <c r="E27" s="18">
        <v>2</v>
      </c>
      <c r="F27" s="26"/>
      <c r="G27" s="18" t="s">
        <v>79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16" t="str">
        <f>IF(F27="","",F27*2)</f>
        <v/>
      </c>
    </row>
    <row r="28" spans="1:18" ht="22.5" customHeight="1" x14ac:dyDescent="0.15">
      <c r="A28" s="18" t="s">
        <v>71</v>
      </c>
      <c r="B28" s="34" t="s">
        <v>8</v>
      </c>
      <c r="C28" s="34"/>
      <c r="D28" s="34"/>
      <c r="E28" s="18">
        <v>5</v>
      </c>
      <c r="F28" s="26"/>
      <c r="G28" s="18" t="s">
        <v>79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6" t="str">
        <f>IF(F28="","",F28*5)</f>
        <v/>
      </c>
    </row>
    <row r="29" spans="1:18" ht="36" customHeight="1" x14ac:dyDescent="0.15">
      <c r="A29" s="51" t="s">
        <v>83</v>
      </c>
      <c r="B29" s="51"/>
      <c r="C29" s="51"/>
      <c r="D29" s="51"/>
      <c r="E29" s="51" t="s">
        <v>30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42" t="s">
        <v>82</v>
      </c>
      <c r="Q29" s="42"/>
      <c r="R29" s="8" t="str">
        <f>IF(OR(SUM(R13:R28)=0,SUM(R13:R28)=""),"",SUM(R13:R28))</f>
        <v/>
      </c>
    </row>
    <row r="30" spans="1:18" ht="8.25" customHeight="1" x14ac:dyDescent="0.15"/>
    <row r="31" spans="1:18" ht="15" customHeight="1" x14ac:dyDescent="0.15">
      <c r="B31" s="26"/>
      <c r="C31" s="25" t="s">
        <v>0</v>
      </c>
      <c r="L31" s="21"/>
      <c r="M31" s="21"/>
      <c r="N31" s="20"/>
      <c r="Q31" s="20"/>
    </row>
    <row r="32" spans="1:18" ht="15" customHeight="1" x14ac:dyDescent="0.15">
      <c r="A32" s="20" t="s">
        <v>84</v>
      </c>
      <c r="B32" s="1" t="s">
        <v>91</v>
      </c>
      <c r="C32" s="25"/>
    </row>
    <row r="33" spans="1:18" ht="11.25" customHeight="1" x14ac:dyDescent="0.15">
      <c r="B33" s="25"/>
      <c r="C33" s="25"/>
    </row>
    <row r="34" spans="1:18" x14ac:dyDescent="0.15">
      <c r="A34" s="20" t="s">
        <v>3</v>
      </c>
      <c r="B34" s="25" t="s">
        <v>92</v>
      </c>
      <c r="C34" s="25"/>
    </row>
    <row r="35" spans="1:18" x14ac:dyDescent="0.15">
      <c r="B35" s="1" t="s">
        <v>95</v>
      </c>
      <c r="C35" s="25"/>
    </row>
    <row r="36" spans="1:18" ht="13.5" customHeight="1" x14ac:dyDescent="0.15">
      <c r="B36" s="1" t="s">
        <v>85</v>
      </c>
      <c r="C36" s="1"/>
      <c r="H36" s="25" t="s">
        <v>96</v>
      </c>
    </row>
    <row r="37" spans="1:18" ht="13.5" customHeight="1" x14ac:dyDescent="0.15">
      <c r="B37" s="25"/>
      <c r="C37" s="25"/>
      <c r="H37" s="25" t="s">
        <v>86</v>
      </c>
    </row>
    <row r="38" spans="1:18" ht="13.5" customHeight="1" x14ac:dyDescent="0.15">
      <c r="C38" s="25"/>
      <c r="H38" s="25" t="s">
        <v>87</v>
      </c>
    </row>
    <row r="39" spans="1:18" ht="9.75" customHeight="1" x14ac:dyDescent="0.15">
      <c r="C39" s="25"/>
      <c r="I39" s="52" t="s">
        <v>97</v>
      </c>
    </row>
    <row r="40" spans="1:18" ht="9.75" customHeight="1" x14ac:dyDescent="0.15">
      <c r="I40" s="52"/>
    </row>
    <row r="41" spans="1:18" s="30" customFormat="1" ht="12.75" customHeight="1" x14ac:dyDescent="0.15">
      <c r="C41" s="31" t="s">
        <v>98</v>
      </c>
      <c r="K41" s="31" t="s">
        <v>99</v>
      </c>
    </row>
    <row r="42" spans="1:18" s="30" customFormat="1" ht="14.25" customHeight="1" x14ac:dyDescent="0.15">
      <c r="C42" s="31" t="s">
        <v>100</v>
      </c>
      <c r="D42" s="50"/>
      <c r="E42" s="50"/>
      <c r="F42" s="50"/>
      <c r="G42" s="50"/>
      <c r="H42" s="50"/>
      <c r="I42" s="50"/>
      <c r="K42" s="31" t="s">
        <v>101</v>
      </c>
      <c r="L42" s="50"/>
      <c r="M42" s="50"/>
      <c r="N42" s="50"/>
      <c r="O42" s="50"/>
      <c r="P42" s="50"/>
      <c r="Q42" s="50"/>
      <c r="R42" s="50"/>
    </row>
    <row r="43" spans="1:18" s="30" customFormat="1" ht="14.25" customHeight="1" x14ac:dyDescent="0.15">
      <c r="C43" s="31" t="s">
        <v>102</v>
      </c>
      <c r="D43" s="50"/>
      <c r="E43" s="50"/>
      <c r="F43" s="50"/>
      <c r="G43" s="50"/>
      <c r="H43" s="50"/>
      <c r="I43" s="30" t="s">
        <v>103</v>
      </c>
      <c r="K43" s="31" t="s">
        <v>104</v>
      </c>
      <c r="L43" s="50"/>
      <c r="M43" s="50"/>
      <c r="N43" s="50"/>
      <c r="O43" s="50"/>
      <c r="P43" s="50"/>
      <c r="Q43" s="32" t="s">
        <v>103</v>
      </c>
    </row>
  </sheetData>
  <mergeCells count="75">
    <mergeCell ref="P1:R1"/>
    <mergeCell ref="L4:M4"/>
    <mergeCell ref="L5:M7"/>
    <mergeCell ref="N5:R5"/>
    <mergeCell ref="N6:R6"/>
    <mergeCell ref="N7:R7"/>
    <mergeCell ref="N4:R4"/>
    <mergeCell ref="P2:R2"/>
    <mergeCell ref="D42:I42"/>
    <mergeCell ref="L43:P43"/>
    <mergeCell ref="D43:H43"/>
    <mergeCell ref="L42:R42"/>
    <mergeCell ref="L17:O17"/>
    <mergeCell ref="L15:O15"/>
    <mergeCell ref="L16:O16"/>
    <mergeCell ref="A29:D29"/>
    <mergeCell ref="I39:I40"/>
    <mergeCell ref="E29:O29"/>
    <mergeCell ref="A9:R9"/>
    <mergeCell ref="B12:D12"/>
    <mergeCell ref="J16:K16"/>
    <mergeCell ref="B13:D13"/>
    <mergeCell ref="B14:D14"/>
    <mergeCell ref="A19:A20"/>
    <mergeCell ref="B16:D16"/>
    <mergeCell ref="B17:D17"/>
    <mergeCell ref="E19:E20"/>
    <mergeCell ref="P16:Q16"/>
    <mergeCell ref="P25:Q25"/>
    <mergeCell ref="G19:G20"/>
    <mergeCell ref="H19:H20"/>
    <mergeCell ref="J19:J20"/>
    <mergeCell ref="F19:F20"/>
    <mergeCell ref="P21:Q21"/>
    <mergeCell ref="I19:I20"/>
    <mergeCell ref="L25:O25"/>
    <mergeCell ref="P22:Q22"/>
    <mergeCell ref="P24:Q24"/>
    <mergeCell ref="B27:D27"/>
    <mergeCell ref="B24:D24"/>
    <mergeCell ref="B25:D25"/>
    <mergeCell ref="L21:O21"/>
    <mergeCell ref="L22:O22"/>
    <mergeCell ref="B22:D22"/>
    <mergeCell ref="B23:D23"/>
    <mergeCell ref="L24:O24"/>
    <mergeCell ref="P12:Q12"/>
    <mergeCell ref="P15:Q15"/>
    <mergeCell ref="L19:Q19"/>
    <mergeCell ref="L18:O18"/>
    <mergeCell ref="L13:O13"/>
    <mergeCell ref="L14:O14"/>
    <mergeCell ref="L12:O12"/>
    <mergeCell ref="P13:Q13"/>
    <mergeCell ref="P14:Q14"/>
    <mergeCell ref="P29:Q29"/>
    <mergeCell ref="K19:K20"/>
    <mergeCell ref="B18:D18"/>
    <mergeCell ref="B19:D20"/>
    <mergeCell ref="B21:D21"/>
    <mergeCell ref="R19:R20"/>
    <mergeCell ref="P18:Q18"/>
    <mergeCell ref="P26:Q26"/>
    <mergeCell ref="B26:D26"/>
    <mergeCell ref="H27:Q27"/>
    <mergeCell ref="H28:Q28"/>
    <mergeCell ref="B28:D28"/>
    <mergeCell ref="M23:O23"/>
    <mergeCell ref="M26:O26"/>
    <mergeCell ref="J12:K12"/>
    <mergeCell ref="H12:I12"/>
    <mergeCell ref="F12:G12"/>
    <mergeCell ref="H16:I16"/>
    <mergeCell ref="B15:D15"/>
    <mergeCell ref="P17:Q17"/>
  </mergeCells>
  <phoneticPr fontId="19"/>
  <printOptions horizontalCentered="1"/>
  <pageMargins left="0.51181102362204722" right="0.31496062992125984" top="0.35433070866141736" bottom="0.23622047244094491" header="0.23622047244094491" footer="0.19685039370078741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3.5" x14ac:dyDescent="0.15"/>
  <sheetData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製造販売後臨床試験</vt:lpstr>
      <vt:lpstr>Sheet2</vt:lpstr>
      <vt:lpstr>製造販売後臨床試験!Print_Area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九州大学</cp:lastModifiedBy>
  <cp:lastPrinted>2021-11-18T01:04:48Z</cp:lastPrinted>
  <dcterms:created xsi:type="dcterms:W3CDTF">2008-02-18T09:59:37Z</dcterms:created>
  <dcterms:modified xsi:type="dcterms:W3CDTF">2021-11-18T05:43:35Z</dcterms:modified>
</cp:coreProperties>
</file>