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病院事務部研究支援課\012 学術係☆\旧研究支援係\●外部資金関係まとめ●\治験\治験書式まとめ\2021年度\20210401治験経費改正\HP更新（記入例はPDFファイルで）\経費算定書　ポイント表\"/>
    </mc:Choice>
  </mc:AlternateContent>
  <bookViews>
    <workbookView xWindow="14400" yWindow="-15" windowWidth="14445" windowHeight="12840"/>
  </bookViews>
  <sheets>
    <sheet name="臨床性能試験" sheetId="9" r:id="rId1"/>
  </sheets>
  <definedNames>
    <definedName name="_xlnm.Print_Area" localSheetId="0">臨床性能試験!$A$1:$T$42</definedName>
  </definedNames>
  <calcPr calcId="162913"/>
</workbook>
</file>

<file path=xl/calcChain.xml><?xml version="1.0" encoding="utf-8"?>
<calcChain xmlns="http://schemas.openxmlformats.org/spreadsheetml/2006/main">
  <c r="S22" i="9" l="1"/>
  <c r="S25" i="9"/>
  <c r="S24" i="9"/>
  <c r="S23" i="9"/>
  <c r="S18" i="9"/>
  <c r="S19" i="9"/>
  <c r="S20" i="9"/>
  <c r="S21" i="9"/>
  <c r="S17" i="9"/>
  <c r="S26" i="9"/>
</calcChain>
</file>

<file path=xl/sharedStrings.xml><?xml version="1.0" encoding="utf-8"?>
<sst xmlns="http://schemas.openxmlformats.org/spreadsheetml/2006/main" count="74" uniqueCount="72">
  <si>
    <t>要　　　　　　素</t>
  </si>
  <si>
    <t>Ａ</t>
  </si>
  <si>
    <t>Ｂ</t>
  </si>
  <si>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9"/>
  </si>
  <si>
    <t>合　　　　　　計</t>
    <rPh sb="0" eb="1">
      <t>ゴウ</t>
    </rPh>
    <phoneticPr fontId="19"/>
  </si>
  <si>
    <t>有り</t>
    <rPh sb="0" eb="1">
      <t>ア</t>
    </rPh>
    <phoneticPr fontId="19"/>
  </si>
  <si>
    <t>印</t>
    <rPh sb="0" eb="1">
      <t>イン</t>
    </rPh>
    <phoneticPr fontId="19"/>
  </si>
  <si>
    <t>ポイント</t>
    <phoneticPr fontId="19"/>
  </si>
  <si>
    <t>Ｅ</t>
    <phoneticPr fontId="19"/>
  </si>
  <si>
    <t>Ｆ</t>
    <phoneticPr fontId="19"/>
  </si>
  <si>
    <t>Ｇ</t>
    <phoneticPr fontId="19"/>
  </si>
  <si>
    <t>Ｈ</t>
    <phoneticPr fontId="19"/>
  </si>
  <si>
    <t>Ｉ</t>
    <phoneticPr fontId="19"/>
  </si>
  <si>
    <t>ウエイト</t>
    <phoneticPr fontId="19"/>
  </si>
  <si>
    <t>Ⅰ
(ウエイト×1）</t>
    <phoneticPr fontId="19"/>
  </si>
  <si>
    <t>Ⅱ
(ウエイト×2）</t>
    <phoneticPr fontId="19"/>
  </si>
  <si>
    <t>Ⅲ
(ウエイト×3）</t>
    <phoneticPr fontId="19"/>
  </si>
  <si>
    <t>Ⅳ
(ウエイト×5）</t>
    <phoneticPr fontId="19"/>
  </si>
  <si>
    <t>Ｃ</t>
    <phoneticPr fontId="19"/>
  </si>
  <si>
    <t>Ｄ</t>
    <phoneticPr fontId="19"/>
  </si>
  <si>
    <t>※</t>
    <phoneticPr fontId="19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</si>
  <si>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phoneticPr fontId="19"/>
  </si>
  <si>
    <t>検体数</t>
    <rPh sb="0" eb="2">
      <t>ケンタイ</t>
    </rPh>
    <rPh sb="2" eb="3">
      <t>スウ</t>
    </rPh>
    <phoneticPr fontId="19"/>
  </si>
  <si>
    <t>負荷試験</t>
    <rPh sb="0" eb="2">
      <t>フカ</t>
    </rPh>
    <rPh sb="2" eb="4">
      <t>シケン</t>
    </rPh>
    <phoneticPr fontId="19"/>
  </si>
  <si>
    <t>検体採取の難易度</t>
    <rPh sb="0" eb="2">
      <t>ケンタイ</t>
    </rPh>
    <rPh sb="2" eb="4">
      <t>サイシュ</t>
    </rPh>
    <rPh sb="5" eb="8">
      <t>ナンイド</t>
    </rPh>
    <phoneticPr fontId="19"/>
  </si>
  <si>
    <t>検体の対象</t>
    <rPh sb="0" eb="2">
      <t>ケンタイ</t>
    </rPh>
    <rPh sb="3" eb="5">
      <t>タイショウ</t>
    </rPh>
    <phoneticPr fontId="19"/>
  </si>
  <si>
    <t>検体収集の難易度</t>
    <rPh sb="0" eb="2">
      <t>ケンタイ</t>
    </rPh>
    <rPh sb="2" eb="4">
      <t>シュウシュウ</t>
    </rPh>
    <rPh sb="5" eb="8">
      <t>ナンイド</t>
    </rPh>
    <phoneticPr fontId="19"/>
  </si>
  <si>
    <t>経過観察</t>
    <rPh sb="0" eb="2">
      <t>ケイカ</t>
    </rPh>
    <rPh sb="2" eb="4">
      <t>カンサツ</t>
    </rPh>
    <phoneticPr fontId="19"/>
  </si>
  <si>
    <t>測定方法</t>
    <rPh sb="0" eb="2">
      <t>ソクテイ</t>
    </rPh>
    <rPh sb="2" eb="4">
      <t>ホウホウ</t>
    </rPh>
    <phoneticPr fontId="4"/>
  </si>
  <si>
    <t>症例発表</t>
    <rPh sb="0" eb="2">
      <t>ショウレイ</t>
    </rPh>
    <rPh sb="2" eb="4">
      <t>ハッピョウ</t>
    </rPh>
    <phoneticPr fontId="19"/>
  </si>
  <si>
    <t>承認申請に使用される文書等の作成</t>
    <rPh sb="0" eb="2">
      <t>ショウニン</t>
    </rPh>
    <rPh sb="2" eb="4">
      <t>シンセイ</t>
    </rPh>
    <rPh sb="5" eb="7">
      <t>シヨウ</t>
    </rPh>
    <rPh sb="10" eb="13">
      <t>ブンショトウ</t>
    </rPh>
    <rPh sb="14" eb="16">
      <t>サクセイ</t>
    </rPh>
    <phoneticPr fontId="4"/>
  </si>
  <si>
    <t>７５検体以下</t>
    <rPh sb="2" eb="4">
      <t>ケンタイ</t>
    </rPh>
    <rPh sb="4" eb="6">
      <t>イカ</t>
    </rPh>
    <phoneticPr fontId="4"/>
  </si>
  <si>
    <t>７６～１５０検体</t>
    <rPh sb="6" eb="8">
      <t>ケンタイ</t>
    </rPh>
    <phoneticPr fontId="19"/>
  </si>
  <si>
    <t>１５１検体以上</t>
    <rPh sb="3" eb="5">
      <t>ケンタイ</t>
    </rPh>
    <rPh sb="5" eb="7">
      <t>イジョウ</t>
    </rPh>
    <phoneticPr fontId="19"/>
  </si>
  <si>
    <t>×人数</t>
    <rPh sb="1" eb="3">
      <t>ニンズウ</t>
    </rPh>
    <phoneticPr fontId="19"/>
  </si>
  <si>
    <t>尿、糞便、唾液、喀痰、毛髪、涙液、汗</t>
    <rPh sb="0" eb="1">
      <t>ニョウ</t>
    </rPh>
    <rPh sb="2" eb="4">
      <t>フンベン</t>
    </rPh>
    <rPh sb="5" eb="7">
      <t>ダエキ</t>
    </rPh>
    <rPh sb="8" eb="9">
      <t>カク</t>
    </rPh>
    <rPh sb="9" eb="10">
      <t>タン</t>
    </rPh>
    <rPh sb="11" eb="13">
      <t>モウハツ</t>
    </rPh>
    <rPh sb="14" eb="15">
      <t>ルイ</t>
    </rPh>
    <rPh sb="15" eb="16">
      <t>エキ</t>
    </rPh>
    <rPh sb="17" eb="18">
      <t>アセ</t>
    </rPh>
    <phoneticPr fontId="4"/>
  </si>
  <si>
    <t>血液、分泌物、精液、粘液、乳汁、滑液</t>
    <rPh sb="0" eb="2">
      <t>ケツエキ</t>
    </rPh>
    <rPh sb="3" eb="5">
      <t>ブンピツ</t>
    </rPh>
    <rPh sb="5" eb="6">
      <t>ブツ</t>
    </rPh>
    <rPh sb="7" eb="9">
      <t>セイエキ</t>
    </rPh>
    <rPh sb="10" eb="12">
      <t>ネンエキ</t>
    </rPh>
    <rPh sb="13" eb="14">
      <t>チチ</t>
    </rPh>
    <rPh sb="14" eb="15">
      <t>シル</t>
    </rPh>
    <rPh sb="16" eb="17">
      <t>スベ</t>
    </rPh>
    <rPh sb="17" eb="18">
      <t>エキ</t>
    </rPh>
    <phoneticPr fontId="4"/>
  </si>
  <si>
    <t>胃液、腸液</t>
    <rPh sb="0" eb="2">
      <t>イエキ</t>
    </rPh>
    <rPh sb="3" eb="5">
      <t>チョウエキ</t>
    </rPh>
    <phoneticPr fontId="19"/>
  </si>
  <si>
    <t>髄液、羊水、組織、胸水、腹水、腫瘍内容物</t>
    <rPh sb="0" eb="1">
      <t>ズイ</t>
    </rPh>
    <rPh sb="1" eb="2">
      <t>エキ</t>
    </rPh>
    <rPh sb="3" eb="5">
      <t>ヨウスイ</t>
    </rPh>
    <rPh sb="6" eb="8">
      <t>ソシキ</t>
    </rPh>
    <rPh sb="9" eb="10">
      <t>キョウ</t>
    </rPh>
    <rPh sb="10" eb="11">
      <t>スイ</t>
    </rPh>
    <rPh sb="12" eb="13">
      <t>ハラ</t>
    </rPh>
    <rPh sb="13" eb="14">
      <t>スイ</t>
    </rPh>
    <rPh sb="15" eb="17">
      <t>シュヨウ</t>
    </rPh>
    <rPh sb="17" eb="19">
      <t>ナイヨウ</t>
    </rPh>
    <rPh sb="19" eb="20">
      <t>ブツ</t>
    </rPh>
    <phoneticPr fontId="4"/>
  </si>
  <si>
    <t>成人</t>
    <rPh sb="0" eb="2">
      <t>セイジン</t>
    </rPh>
    <phoneticPr fontId="19"/>
  </si>
  <si>
    <t>小児</t>
    <rPh sb="0" eb="2">
      <t>ショウニ</t>
    </rPh>
    <phoneticPr fontId="19"/>
  </si>
  <si>
    <t>新生児</t>
    <rPh sb="0" eb="3">
      <t>シンセイジ</t>
    </rPh>
    <phoneticPr fontId="19"/>
  </si>
  <si>
    <t>希少疾病以外</t>
    <rPh sb="0" eb="2">
      <t>キショウ</t>
    </rPh>
    <rPh sb="2" eb="4">
      <t>シッペイ</t>
    </rPh>
    <rPh sb="4" eb="6">
      <t>イガイ</t>
    </rPh>
    <phoneticPr fontId="19"/>
  </si>
  <si>
    <t>希少疾病対象</t>
    <rPh sb="0" eb="2">
      <t>キショウ</t>
    </rPh>
    <rPh sb="2" eb="4">
      <t>シッペイ</t>
    </rPh>
    <rPh sb="4" eb="6">
      <t>タイショウ</t>
    </rPh>
    <phoneticPr fontId="19"/>
  </si>
  <si>
    <t>×人数×1/5</t>
    <rPh sb="1" eb="2">
      <t>ニン</t>
    </rPh>
    <rPh sb="2" eb="3">
      <t>スウ</t>
    </rPh>
    <phoneticPr fontId="19"/>
  </si>
  <si>
    <t>自動分析法</t>
    <rPh sb="0" eb="2">
      <t>ジドウ</t>
    </rPh>
    <rPh sb="2" eb="4">
      <t>ブンセキ</t>
    </rPh>
    <rPh sb="4" eb="5">
      <t>ホウ</t>
    </rPh>
    <phoneticPr fontId="19"/>
  </si>
  <si>
    <t>用手法</t>
    <rPh sb="0" eb="1">
      <t>ヨウ</t>
    </rPh>
    <rPh sb="1" eb="3">
      <t>シュホウ</t>
    </rPh>
    <phoneticPr fontId="19"/>
  </si>
  <si>
    <t>（Ｂ，Ｆの項目は人数を入力してください。）</t>
    <rPh sb="8" eb="10">
      <t>ニンズウ</t>
    </rPh>
    <phoneticPr fontId="19"/>
  </si>
  <si>
    <t>1.</t>
    <phoneticPr fontId="19"/>
  </si>
  <si>
    <t>当該ポイント算出表は、測定項目が新しい品目に係る臨床性能試験のデータを収集するものについて適用する。</t>
    <rPh sb="0" eb="2">
      <t>トウガイ</t>
    </rPh>
    <rPh sb="6" eb="8">
      <t>サンシュツ</t>
    </rPh>
    <rPh sb="8" eb="9">
      <t>ヒョウ</t>
    </rPh>
    <rPh sb="11" eb="13">
      <t>ソクテイ</t>
    </rPh>
    <rPh sb="13" eb="15">
      <t>コウモク</t>
    </rPh>
    <rPh sb="16" eb="17">
      <t>アタラ</t>
    </rPh>
    <rPh sb="19" eb="21">
      <t>ヒンモク</t>
    </rPh>
    <rPh sb="22" eb="23">
      <t>カカ</t>
    </rPh>
    <rPh sb="24" eb="26">
      <t>リンショウ</t>
    </rPh>
    <rPh sb="26" eb="28">
      <t>セイノウ</t>
    </rPh>
    <rPh sb="28" eb="30">
      <t>シケン</t>
    </rPh>
    <rPh sb="35" eb="37">
      <t>シュウシュウ</t>
    </rPh>
    <rPh sb="45" eb="47">
      <t>テキヨウ</t>
    </rPh>
    <phoneticPr fontId="19"/>
  </si>
  <si>
    <t>2.</t>
    <phoneticPr fontId="19"/>
  </si>
  <si>
    <t>3.</t>
    <phoneticPr fontId="19"/>
  </si>
  <si>
    <t>「Ｃ検体採取の難易度」の欄において、血液は全血、血漿又は血清をいう。</t>
    <rPh sb="2" eb="4">
      <t>ケンタイ</t>
    </rPh>
    <rPh sb="4" eb="6">
      <t>サイシュ</t>
    </rPh>
    <rPh sb="7" eb="10">
      <t>ナンイド</t>
    </rPh>
    <rPh sb="12" eb="13">
      <t>ラン</t>
    </rPh>
    <rPh sb="18" eb="20">
      <t>ケツエキ</t>
    </rPh>
    <rPh sb="21" eb="22">
      <t>ゼン</t>
    </rPh>
    <rPh sb="22" eb="23">
      <t>ケツ</t>
    </rPh>
    <rPh sb="24" eb="26">
      <t>ケッショウ</t>
    </rPh>
    <rPh sb="26" eb="27">
      <t>マタ</t>
    </rPh>
    <rPh sb="28" eb="30">
      <t>ケッセイ</t>
    </rPh>
    <phoneticPr fontId="19"/>
  </si>
  <si>
    <t>また、記載以外の検体の場合は検体採取の難易度に応じて算出すること。</t>
    <rPh sb="3" eb="5">
      <t>キサイ</t>
    </rPh>
    <rPh sb="5" eb="7">
      <t>イガイ</t>
    </rPh>
    <rPh sb="8" eb="10">
      <t>ケンタイ</t>
    </rPh>
    <rPh sb="11" eb="13">
      <t>バアイ</t>
    </rPh>
    <rPh sb="14" eb="16">
      <t>ケンタイ</t>
    </rPh>
    <rPh sb="16" eb="18">
      <t>サイシュ</t>
    </rPh>
    <rPh sb="19" eb="22">
      <t>ナンイド</t>
    </rPh>
    <rPh sb="23" eb="24">
      <t>オウ</t>
    </rPh>
    <rPh sb="26" eb="28">
      <t>サンシュツ</t>
    </rPh>
    <phoneticPr fontId="19"/>
  </si>
  <si>
    <t>「Ｂ負荷試験」及び「Ｆ経過観察」の欄は、当該臨床性能試験を実施する際に、薬剤負荷試験などの試験を課す場合</t>
    <rPh sb="2" eb="4">
      <t>フカ</t>
    </rPh>
    <rPh sb="4" eb="6">
      <t>シケン</t>
    </rPh>
    <rPh sb="7" eb="8">
      <t>オヨ</t>
    </rPh>
    <rPh sb="11" eb="13">
      <t>ケイカ</t>
    </rPh>
    <rPh sb="13" eb="15">
      <t>カンサツ</t>
    </rPh>
    <rPh sb="17" eb="18">
      <t>ラン</t>
    </rPh>
    <rPh sb="20" eb="22">
      <t>トウガイ</t>
    </rPh>
    <rPh sb="22" eb="24">
      <t>リンショウ</t>
    </rPh>
    <rPh sb="24" eb="26">
      <t>セイノウ</t>
    </rPh>
    <rPh sb="26" eb="28">
      <t>シケン</t>
    </rPh>
    <rPh sb="29" eb="31">
      <t>ジッシ</t>
    </rPh>
    <rPh sb="33" eb="34">
      <t>サイ</t>
    </rPh>
    <rPh sb="36" eb="38">
      <t>ヤクザイ</t>
    </rPh>
    <rPh sb="38" eb="40">
      <t>フカ</t>
    </rPh>
    <rPh sb="40" eb="42">
      <t>シケン</t>
    </rPh>
    <rPh sb="45" eb="47">
      <t>シケン</t>
    </rPh>
    <rPh sb="48" eb="49">
      <t>カ</t>
    </rPh>
    <rPh sb="50" eb="52">
      <t>バアイ</t>
    </rPh>
    <phoneticPr fontId="19"/>
  </si>
  <si>
    <t>及び経過観察を課す場合、その課した人数に応じてポイントを算出すること。</t>
    <rPh sb="0" eb="1">
      <t>オヨ</t>
    </rPh>
    <rPh sb="2" eb="4">
      <t>ケイカ</t>
    </rPh>
    <rPh sb="4" eb="6">
      <t>カンサツ</t>
    </rPh>
    <rPh sb="7" eb="8">
      <t>カ</t>
    </rPh>
    <rPh sb="9" eb="11">
      <t>バアイ</t>
    </rPh>
    <rPh sb="14" eb="15">
      <t>カ</t>
    </rPh>
    <rPh sb="17" eb="19">
      <t>ニンズウ</t>
    </rPh>
    <rPh sb="20" eb="21">
      <t>オウ</t>
    </rPh>
    <rPh sb="28" eb="30">
      <t>サンシュツ</t>
    </rPh>
    <phoneticPr fontId="19"/>
  </si>
  <si>
    <t>西暦　　年　　月　　日</t>
    <rPh sb="0" eb="2">
      <t>セイレキ</t>
    </rPh>
    <rPh sb="4" eb="5">
      <t>ネン</t>
    </rPh>
    <rPh sb="7" eb="8">
      <t>ガツ</t>
    </rPh>
    <rPh sb="10" eb="11">
      <t>ニチ</t>
    </rPh>
    <phoneticPr fontId="19"/>
  </si>
  <si>
    <t>区　分</t>
    <rPh sb="0" eb="1">
      <t>ク</t>
    </rPh>
    <rPh sb="2" eb="3">
      <t>ブン</t>
    </rPh>
    <phoneticPr fontId="19"/>
  </si>
  <si>
    <t>整理番号</t>
    <rPh sb="0" eb="2">
      <t>セイリ</t>
    </rPh>
    <rPh sb="2" eb="4">
      <t>バンゴウ</t>
    </rPh>
    <phoneticPr fontId="19"/>
  </si>
  <si>
    <t>　　　　　　　１契約当たりのポイント　　　　　　　　　　　　　　　　　①</t>
    <rPh sb="8" eb="10">
      <t>ケイヤク</t>
    </rPh>
    <phoneticPr fontId="19"/>
  </si>
  <si>
    <t>（責任医師）</t>
    <rPh sb="1" eb="3">
      <t>セキニン</t>
    </rPh>
    <rPh sb="3" eb="5">
      <t>イシ</t>
    </rPh>
    <phoneticPr fontId="19"/>
  </si>
  <si>
    <t>九大書式ポ－4</t>
    <rPh sb="0" eb="2">
      <t>キュウダイ</t>
    </rPh>
    <rPh sb="2" eb="4">
      <t>ショシキ</t>
    </rPh>
    <phoneticPr fontId="19"/>
  </si>
  <si>
    <t>（委託者）</t>
    <rPh sb="1" eb="4">
      <t>イタクシャ</t>
    </rPh>
    <phoneticPr fontId="19"/>
  </si>
  <si>
    <t>　　　　　　名　　称：</t>
    <rPh sb="6" eb="7">
      <t>ナ</t>
    </rPh>
    <rPh sb="9" eb="10">
      <t>ショウ</t>
    </rPh>
    <phoneticPr fontId="19"/>
  </si>
  <si>
    <t>所　　属：</t>
    <rPh sb="0" eb="1">
      <t>トコロ</t>
    </rPh>
    <rPh sb="3" eb="4">
      <t>ゾク</t>
    </rPh>
    <phoneticPr fontId="19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</si>
  <si>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19"/>
  </si>
  <si>
    <t>氏　　名：</t>
    <rPh sb="0" eb="1">
      <t>シ</t>
    </rPh>
    <rPh sb="3" eb="4">
      <t>メイ</t>
    </rPh>
    <phoneticPr fontId="19"/>
  </si>
  <si>
    <t xml:space="preserve"> ■治験　　□製造販売後臨床試験</t>
    <rPh sb="2" eb="4">
      <t>チケン</t>
    </rPh>
    <rPh sb="7" eb="9">
      <t>セイゾウ</t>
    </rPh>
    <rPh sb="9" eb="11">
      <t>ハンバイ</t>
    </rPh>
    <rPh sb="11" eb="12">
      <t>ゴ</t>
    </rPh>
    <rPh sb="12" eb="14">
      <t>リンショウ</t>
    </rPh>
    <rPh sb="14" eb="16">
      <t>シケン</t>
    </rPh>
    <phoneticPr fontId="19"/>
  </si>
  <si>
    <t xml:space="preserve"> □新規契約　□変更契約</t>
    <rPh sb="2" eb="4">
      <t>シンキ</t>
    </rPh>
    <rPh sb="4" eb="6">
      <t>ケイヤク</t>
    </rPh>
    <rPh sb="8" eb="10">
      <t>ヘンコウ</t>
    </rPh>
    <rPh sb="10" eb="12">
      <t>ケイヤク</t>
    </rPh>
    <phoneticPr fontId="19"/>
  </si>
  <si>
    <t>2021年4月改正</t>
    <rPh sb="4" eb="5">
      <t>ネン</t>
    </rPh>
    <rPh sb="6" eb="7">
      <t>ガツ</t>
    </rPh>
    <rPh sb="7" eb="9">
      <t>カイセイ</t>
    </rPh>
    <phoneticPr fontId="19"/>
  </si>
  <si>
    <t xml:space="preserve">  □医薬品　□医療機器　□再生医療等製品</t>
    <rPh sb="3" eb="6">
      <t>イヤクヒン</t>
    </rPh>
    <rPh sb="8" eb="10">
      <t>イリョウ</t>
    </rPh>
    <rPh sb="10" eb="12">
      <t>キキ</t>
    </rPh>
    <rPh sb="14" eb="21">
      <t>サイセイイリョウトウセイヒン</t>
    </rPh>
    <phoneticPr fontId="19"/>
  </si>
  <si>
    <r>
      <t>①臨床試験研究経費（①ポイント×8,000円×1.10）　　　　　　　　　　</t>
    </r>
    <r>
      <rPr>
        <b/>
        <sz val="12"/>
        <rFont val="ＭＳ ゴシック"/>
        <family val="3"/>
        <charset val="128"/>
      </rPr>
      <t>　　■体外診断用医薬品の臨床性能試験</t>
    </r>
    <rPh sb="1" eb="3">
      <t>リンショウ</t>
    </rPh>
    <rPh sb="3" eb="5">
      <t>シケン</t>
    </rPh>
    <rPh sb="5" eb="7">
      <t>ケンキュウ</t>
    </rPh>
    <rPh sb="7" eb="9">
      <t>ケイヒ</t>
    </rPh>
    <rPh sb="21" eb="22">
      <t>エン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</si>
</sst>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9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20">
    <xf numFmtId="0" fontId="0" fillId="0" borderId="0" xfId="0"/>
    <xf numFmtId="0" fontId="20" fillId="0" borderId="0" xfId="0" applyFont="1" applyAlignment="1"/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0" fillId="0" borderId="0" xfId="0" applyFont="1"/>
    <xf numFmtId="0" fontId="21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 wrapText="1"/>
    </xf>
    <xf numFmtId="0" fontId="20" fillId="0" borderId="12" xfId="0" applyFont="1" applyFill="1" applyBorder="1" applyAlignment="1">
      <alignment horizontal="center" vertical="center" shrinkToFit="1"/>
    </xf>
    <xf numFmtId="38" fontId="20" fillId="0" borderId="0" xfId="33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>
      <alignment horizontal="right" vertical="top" wrapText="1"/>
    </xf>
    <xf numFmtId="0" fontId="20" fillId="0" borderId="0" xfId="0" applyFont="1" applyBorder="1" applyAlignment="1">
      <alignment horizontal="right" wrapText="1"/>
    </xf>
    <xf numFmtId="0" fontId="24" fillId="0" borderId="0" xfId="0" applyFont="1" applyBorder="1" applyAlignment="1">
      <alignment horizontal="right" vertical="top" wrapText="1"/>
    </xf>
    <xf numFmtId="0" fontId="20" fillId="0" borderId="0" xfId="0" applyFont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 shrinkToFit="1"/>
    </xf>
    <xf numFmtId="0" fontId="20" fillId="24" borderId="13" xfId="0" applyFont="1" applyFill="1" applyBorder="1" applyAlignment="1">
      <alignment vertical="center"/>
    </xf>
    <xf numFmtId="0" fontId="20" fillId="24" borderId="13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left" wrapText="1"/>
    </xf>
    <xf numFmtId="0" fontId="23" fillId="0" borderId="0" xfId="0" applyFont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vertical="center" wrapText="1"/>
    </xf>
    <xf numFmtId="0" fontId="20" fillId="24" borderId="16" xfId="0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left" vertical="center"/>
    </xf>
    <xf numFmtId="0" fontId="25" fillId="0" borderId="13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20" fillId="0" borderId="13" xfId="0" applyFont="1" applyFill="1" applyBorder="1" applyAlignment="1">
      <alignment horizontal="center" vertical="center" wrapText="1"/>
    </xf>
    <xf numFmtId="0" fontId="25" fillId="0" borderId="17" xfId="42" applyFont="1" applyFill="1" applyBorder="1" applyAlignment="1">
      <alignment horizontal="center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/>
    </xf>
    <xf numFmtId="0" fontId="20" fillId="0" borderId="18" xfId="42" applyFont="1" applyFill="1" applyBorder="1" applyAlignment="1">
      <alignment horizontal="center" vertical="center"/>
    </xf>
    <xf numFmtId="0" fontId="20" fillId="0" borderId="20" xfId="42" applyFont="1" applyFill="1" applyBorder="1" applyAlignment="1">
      <alignment horizontal="center" vertical="center"/>
    </xf>
    <xf numFmtId="0" fontId="20" fillId="0" borderId="19" xfId="42" applyFont="1" applyFill="1" applyBorder="1" applyAlignment="1">
      <alignment horizontal="center" vertical="center"/>
    </xf>
    <xf numFmtId="0" fontId="22" fillId="0" borderId="17" xfId="42" applyFont="1" applyFill="1" applyBorder="1" applyAlignment="1">
      <alignment horizontal="center" vertical="center"/>
    </xf>
    <xf numFmtId="0" fontId="22" fillId="0" borderId="18" xfId="42" applyFont="1" applyFill="1" applyBorder="1" applyAlignment="1">
      <alignment horizontal="center" vertical="center"/>
    </xf>
    <xf numFmtId="0" fontId="22" fillId="0" borderId="19" xfId="42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15" xfId="0" applyFont="1" applyFill="1" applyBorder="1" applyAlignment="1">
      <alignment horizontal="center" vertical="center" shrinkToFit="1"/>
    </xf>
    <xf numFmtId="0" fontId="20" fillId="0" borderId="21" xfId="0" applyFont="1" applyFill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wrapText="1"/>
    </xf>
    <xf numFmtId="0" fontId="20" fillId="0" borderId="2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2" fillId="0" borderId="17" xfId="42" applyFont="1" applyFill="1" applyBorder="1" applyAlignment="1">
      <alignment horizontal="center" vertical="center" wrapText="1"/>
    </xf>
    <xf numFmtId="0" fontId="22" fillId="0" borderId="18" xfId="42" applyFont="1" applyFill="1" applyBorder="1" applyAlignment="1">
      <alignment horizontal="center" vertical="center" wrapText="1"/>
    </xf>
    <xf numFmtId="0" fontId="22" fillId="0" borderId="20" xfId="42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textRotation="255" wrapText="1"/>
    </xf>
    <xf numFmtId="0" fontId="22" fillId="0" borderId="37" xfId="0" applyFont="1" applyBorder="1" applyAlignment="1">
      <alignment horizontal="center" vertical="center" textRotation="255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21" xfId="42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center" vertical="center" shrinkToFit="1"/>
    </xf>
    <xf numFmtId="0" fontId="20" fillId="0" borderId="33" xfId="42" applyFont="1" applyFill="1" applyBorder="1" applyAlignment="1">
      <alignment horizontal="center" vertical="center" shrinkToFit="1"/>
    </xf>
    <xf numFmtId="49" fontId="20" fillId="0" borderId="15" xfId="42" applyNumberFormat="1" applyFont="1" applyFill="1" applyBorder="1" applyAlignment="1">
      <alignment horizontal="center" vertical="center"/>
    </xf>
    <xf numFmtId="49" fontId="20" fillId="0" borderId="33" xfId="42" applyNumberFormat="1" applyFont="1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 shrinkToFit="1"/>
    </xf>
    <xf numFmtId="0" fontId="0" fillId="0" borderId="33" xfId="0" applyFont="1" applyBorder="1"/>
    <xf numFmtId="0" fontId="20" fillId="0" borderId="3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textRotation="255" wrapText="1"/>
    </xf>
    <xf numFmtId="0" fontId="20" fillId="0" borderId="13" xfId="0" applyFont="1" applyBorder="1" applyAlignment="1">
      <alignment horizontal="center" vertical="center" textRotation="255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/>
  </sheetViews>
  <sheetFormatPr defaultRowHeight="13.5" x14ac:dyDescent="0.15"/>
  <cols>
    <col min="1" max="1" width="5.625" style="9" customWidth="1"/>
    <col min="2" max="2" width="10.625" style="5" customWidth="1"/>
    <col min="3" max="3" width="9.875" style="5" customWidth="1"/>
    <col min="4" max="4" width="3.625" style="5" customWidth="1"/>
    <col min="5" max="6" width="3.25" style="5" customWidth="1"/>
    <col min="7" max="7" width="6" style="5" customWidth="1"/>
    <col min="8" max="8" width="5.625" style="26" customWidth="1"/>
    <col min="9" max="9" width="3.25" style="5" customWidth="1"/>
    <col min="10" max="10" width="5.25" style="5" customWidth="1"/>
    <col min="11" max="11" width="1.125" style="5" customWidth="1"/>
    <col min="12" max="12" width="10" style="5" customWidth="1"/>
    <col min="13" max="13" width="3.25" style="5" customWidth="1"/>
    <col min="14" max="14" width="6" style="5" customWidth="1"/>
    <col min="15" max="15" width="10.25" style="5" customWidth="1"/>
    <col min="16" max="16" width="3.25" style="5" customWidth="1"/>
    <col min="17" max="17" width="11.375" style="5" customWidth="1"/>
    <col min="18" max="18" width="4.875" style="5" customWidth="1"/>
    <col min="19" max="19" width="8.375" style="9" customWidth="1"/>
    <col min="20" max="20" width="1.25" style="5" hidden="1" customWidth="1"/>
    <col min="21" max="16384" width="9" style="5"/>
  </cols>
  <sheetData>
    <row r="1" spans="1:19" x14ac:dyDescent="0.15">
      <c r="Q1" s="116" t="s">
        <v>69</v>
      </c>
      <c r="R1" s="116"/>
      <c r="S1" s="116"/>
    </row>
    <row r="2" spans="1:19" s="1" customFormat="1" ht="15" customHeight="1" x14ac:dyDescent="0.15">
      <c r="A2" s="46" t="s">
        <v>61</v>
      </c>
      <c r="H2" s="26"/>
      <c r="S2" s="26" t="s">
        <v>56</v>
      </c>
    </row>
    <row r="3" spans="1:19" s="1" customFormat="1" ht="10.5" customHeight="1" x14ac:dyDescent="0.15">
      <c r="A3" s="13"/>
      <c r="B3" s="14"/>
      <c r="C3" s="2"/>
      <c r="D3" s="2"/>
      <c r="E3" s="2"/>
      <c r="F3" s="2"/>
      <c r="G3" s="2"/>
      <c r="H3" s="27"/>
      <c r="I3" s="3"/>
      <c r="J3" s="3"/>
      <c r="K3" s="3"/>
      <c r="L3" s="3"/>
      <c r="M3" s="3"/>
      <c r="N3" s="3"/>
      <c r="O3" s="3"/>
      <c r="S3" s="9"/>
    </row>
    <row r="4" spans="1:19" s="1" customFormat="1" ht="15" customHeight="1" x14ac:dyDescent="0.15">
      <c r="A4" s="15"/>
      <c r="B4" s="16"/>
      <c r="C4" s="16"/>
      <c r="D4" s="16"/>
      <c r="E4" s="16"/>
      <c r="F4" s="16"/>
      <c r="G4" s="16"/>
      <c r="H4" s="28"/>
      <c r="I4" s="2"/>
      <c r="J4" s="2"/>
      <c r="K4" s="2"/>
      <c r="L4" s="2"/>
      <c r="M4" s="2"/>
      <c r="N4" s="2"/>
      <c r="O4" s="44" t="s">
        <v>58</v>
      </c>
      <c r="P4" s="70"/>
      <c r="Q4" s="70"/>
      <c r="R4" s="70"/>
      <c r="S4" s="70"/>
    </row>
    <row r="5" spans="1:19" s="1" customFormat="1" ht="13.5" customHeight="1" x14ac:dyDescent="0.15">
      <c r="A5" s="10"/>
      <c r="B5" s="4"/>
      <c r="C5" s="4"/>
      <c r="D5" s="4"/>
      <c r="E5" s="4"/>
      <c r="F5" s="4"/>
      <c r="G5" s="4"/>
      <c r="H5" s="29"/>
      <c r="I5" s="2"/>
      <c r="J5" s="2"/>
      <c r="K5" s="2"/>
      <c r="L5" s="2"/>
      <c r="M5" s="2"/>
      <c r="O5" s="58" t="s">
        <v>57</v>
      </c>
      <c r="P5" s="54" t="s">
        <v>67</v>
      </c>
      <c r="Q5" s="54"/>
      <c r="R5" s="54"/>
      <c r="S5" s="54"/>
    </row>
    <row r="6" spans="1:19" s="1" customFormat="1" ht="13.5" customHeight="1" x14ac:dyDescent="0.15">
      <c r="A6" s="13"/>
      <c r="B6" s="13"/>
      <c r="C6" s="13"/>
      <c r="D6" s="13"/>
      <c r="E6" s="13"/>
      <c r="F6" s="13"/>
      <c r="G6" s="13"/>
      <c r="H6" s="30"/>
      <c r="I6" s="13"/>
      <c r="J6" s="13"/>
      <c r="K6" s="13"/>
      <c r="L6" s="13"/>
      <c r="M6" s="13"/>
      <c r="N6" s="13"/>
      <c r="O6" s="58"/>
      <c r="P6" s="55" t="s">
        <v>70</v>
      </c>
      <c r="Q6" s="56"/>
      <c r="R6" s="56"/>
      <c r="S6" s="57"/>
    </row>
    <row r="7" spans="1:19" s="1" customFormat="1" ht="13.5" customHeight="1" x14ac:dyDescent="0.15">
      <c r="A7" s="13"/>
      <c r="B7" s="13"/>
      <c r="C7" s="13"/>
      <c r="D7" s="13"/>
      <c r="E7" s="13"/>
      <c r="F7" s="13"/>
      <c r="G7" s="13"/>
      <c r="H7" s="30"/>
      <c r="I7" s="13"/>
      <c r="J7" s="13"/>
      <c r="K7" s="13"/>
      <c r="L7" s="13"/>
      <c r="M7" s="13"/>
      <c r="N7" s="13"/>
      <c r="O7" s="58"/>
      <c r="P7" s="54" t="s">
        <v>68</v>
      </c>
      <c r="Q7" s="54"/>
      <c r="R7" s="54"/>
      <c r="S7" s="54"/>
    </row>
    <row r="8" spans="1:19" s="1" customFormat="1" ht="17.25" customHeight="1" x14ac:dyDescent="0.15">
      <c r="A8" s="13"/>
      <c r="B8" s="13"/>
      <c r="C8" s="13"/>
      <c r="D8" s="13"/>
      <c r="E8" s="13"/>
      <c r="F8" s="13"/>
      <c r="G8" s="13"/>
      <c r="H8" s="30"/>
      <c r="I8" s="13"/>
      <c r="J8" s="13"/>
      <c r="K8" s="13"/>
      <c r="L8" s="13"/>
      <c r="M8" s="13"/>
      <c r="N8" s="13"/>
      <c r="O8" s="13"/>
      <c r="S8" s="9"/>
    </row>
    <row r="9" spans="1:19" ht="22.5" customHeight="1" x14ac:dyDescent="0.15">
      <c r="A9" s="73" t="s">
        <v>21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19" ht="13.5" customHeight="1" x14ac:dyDescent="0.1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1:19" ht="21" customHeight="1" x14ac:dyDescent="0.15">
      <c r="A11" s="74" t="s">
        <v>71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</row>
    <row r="12" spans="1:19" ht="4.5" customHeight="1" thickBo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</row>
    <row r="13" spans="1:19" ht="14.25" customHeight="1" x14ac:dyDescent="0.15">
      <c r="A13" s="102" t="s">
        <v>0</v>
      </c>
      <c r="B13" s="75"/>
      <c r="C13" s="75"/>
      <c r="D13" s="104" t="s">
        <v>13</v>
      </c>
      <c r="E13" s="75" t="s">
        <v>14</v>
      </c>
      <c r="F13" s="75"/>
      <c r="G13" s="75"/>
      <c r="H13" s="75"/>
      <c r="I13" s="75" t="s">
        <v>15</v>
      </c>
      <c r="J13" s="75"/>
      <c r="K13" s="75"/>
      <c r="L13" s="75"/>
      <c r="M13" s="87" t="s">
        <v>16</v>
      </c>
      <c r="N13" s="88"/>
      <c r="O13" s="89"/>
      <c r="P13" s="75" t="s">
        <v>17</v>
      </c>
      <c r="Q13" s="75"/>
      <c r="R13" s="75"/>
      <c r="S13" s="80" t="s">
        <v>7</v>
      </c>
    </row>
    <row r="14" spans="1:19" ht="14.25" customHeight="1" x14ac:dyDescent="0.15">
      <c r="A14" s="103"/>
      <c r="B14" s="76"/>
      <c r="C14" s="76"/>
      <c r="D14" s="105"/>
      <c r="E14" s="76"/>
      <c r="F14" s="76"/>
      <c r="G14" s="76"/>
      <c r="H14" s="76"/>
      <c r="I14" s="76"/>
      <c r="J14" s="76"/>
      <c r="K14" s="76"/>
      <c r="L14" s="76"/>
      <c r="M14" s="90"/>
      <c r="N14" s="91"/>
      <c r="O14" s="92"/>
      <c r="P14" s="76"/>
      <c r="Q14" s="76"/>
      <c r="R14" s="76"/>
      <c r="S14" s="81"/>
    </row>
    <row r="15" spans="1:19" ht="14.25" customHeight="1" x14ac:dyDescent="0.15">
      <c r="A15" s="103"/>
      <c r="B15" s="76"/>
      <c r="C15" s="76"/>
      <c r="D15" s="105"/>
      <c r="E15" s="76"/>
      <c r="F15" s="76"/>
      <c r="G15" s="76"/>
      <c r="H15" s="76"/>
      <c r="I15" s="76"/>
      <c r="J15" s="76"/>
      <c r="K15" s="76"/>
      <c r="L15" s="76"/>
      <c r="M15" s="90"/>
      <c r="N15" s="91"/>
      <c r="O15" s="92"/>
      <c r="P15" s="76"/>
      <c r="Q15" s="76"/>
      <c r="R15" s="76"/>
      <c r="S15" s="81"/>
    </row>
    <row r="16" spans="1:19" ht="14.25" customHeight="1" x14ac:dyDescent="0.15">
      <c r="A16" s="103"/>
      <c r="B16" s="76"/>
      <c r="C16" s="76"/>
      <c r="D16" s="105"/>
      <c r="E16" s="76"/>
      <c r="F16" s="76"/>
      <c r="G16" s="76"/>
      <c r="H16" s="76"/>
      <c r="I16" s="76"/>
      <c r="J16" s="76"/>
      <c r="K16" s="76"/>
      <c r="L16" s="76"/>
      <c r="M16" s="93"/>
      <c r="N16" s="94"/>
      <c r="O16" s="95"/>
      <c r="P16" s="76"/>
      <c r="Q16" s="76"/>
      <c r="R16" s="76"/>
      <c r="S16" s="81"/>
    </row>
    <row r="17" spans="1:23" s="7" customFormat="1" ht="45.75" customHeight="1" x14ac:dyDescent="0.15">
      <c r="A17" s="17" t="s">
        <v>1</v>
      </c>
      <c r="B17" s="82" t="s">
        <v>22</v>
      </c>
      <c r="C17" s="82"/>
      <c r="D17" s="25">
        <v>10</v>
      </c>
      <c r="E17" s="59"/>
      <c r="F17" s="60"/>
      <c r="G17" s="60"/>
      <c r="H17" s="69"/>
      <c r="I17" s="34"/>
      <c r="J17" s="107" t="s">
        <v>31</v>
      </c>
      <c r="K17" s="108"/>
      <c r="L17" s="108"/>
      <c r="M17" s="38"/>
      <c r="N17" s="96" t="s">
        <v>32</v>
      </c>
      <c r="O17" s="97"/>
      <c r="P17" s="34"/>
      <c r="Q17" s="71" t="s">
        <v>33</v>
      </c>
      <c r="R17" s="72"/>
      <c r="S17" s="6" t="str">
        <f t="shared" ref="S17:S25" si="0">IF(E17="○",D17*1,IF(I17="○",D17*2,IF(M17="○",D17*3,IF(P17="○",D17*5,""))))</f>
        <v/>
      </c>
    </row>
    <row r="18" spans="1:23" s="7" customFormat="1" ht="45.75" customHeight="1" x14ac:dyDescent="0.15">
      <c r="A18" s="17" t="s">
        <v>2</v>
      </c>
      <c r="B18" s="82" t="s">
        <v>23</v>
      </c>
      <c r="C18" s="82"/>
      <c r="D18" s="25">
        <v>1</v>
      </c>
      <c r="E18" s="34"/>
      <c r="F18" s="107" t="s">
        <v>34</v>
      </c>
      <c r="G18" s="108"/>
      <c r="H18" s="109"/>
      <c r="I18" s="59"/>
      <c r="J18" s="60"/>
      <c r="K18" s="60"/>
      <c r="L18" s="69"/>
      <c r="M18" s="62"/>
      <c r="N18" s="63"/>
      <c r="O18" s="64"/>
      <c r="P18" s="66"/>
      <c r="Q18" s="67"/>
      <c r="R18" s="68"/>
      <c r="S18" s="6" t="str">
        <f>IF(E18="","",1*E18)</f>
        <v/>
      </c>
    </row>
    <row r="19" spans="1:23" s="7" customFormat="1" ht="50.25" customHeight="1" x14ac:dyDescent="0.15">
      <c r="A19" s="17" t="s">
        <v>18</v>
      </c>
      <c r="B19" s="82" t="s">
        <v>24</v>
      </c>
      <c r="C19" s="82"/>
      <c r="D19" s="25">
        <v>1</v>
      </c>
      <c r="E19" s="34"/>
      <c r="F19" s="107" t="s">
        <v>35</v>
      </c>
      <c r="G19" s="108"/>
      <c r="H19" s="109"/>
      <c r="I19" s="34"/>
      <c r="J19" s="107" t="s">
        <v>36</v>
      </c>
      <c r="K19" s="108"/>
      <c r="L19" s="108"/>
      <c r="M19" s="34"/>
      <c r="N19" s="98" t="s">
        <v>37</v>
      </c>
      <c r="O19" s="99"/>
      <c r="P19" s="34"/>
      <c r="Q19" s="83" t="s">
        <v>38</v>
      </c>
      <c r="R19" s="84"/>
      <c r="S19" s="6" t="str">
        <f t="shared" si="0"/>
        <v/>
      </c>
    </row>
    <row r="20" spans="1:23" s="7" customFormat="1" ht="45.75" customHeight="1" x14ac:dyDescent="0.15">
      <c r="A20" s="17" t="s">
        <v>19</v>
      </c>
      <c r="B20" s="82" t="s">
        <v>25</v>
      </c>
      <c r="C20" s="82"/>
      <c r="D20" s="25">
        <v>1</v>
      </c>
      <c r="E20" s="34"/>
      <c r="F20" s="107" t="s">
        <v>39</v>
      </c>
      <c r="G20" s="108"/>
      <c r="H20" s="109"/>
      <c r="I20" s="34"/>
      <c r="J20" s="107" t="s">
        <v>40</v>
      </c>
      <c r="K20" s="108"/>
      <c r="L20" s="108"/>
      <c r="M20" s="34"/>
      <c r="N20" s="96" t="s">
        <v>41</v>
      </c>
      <c r="O20" s="97"/>
      <c r="P20" s="106"/>
      <c r="Q20" s="106"/>
      <c r="R20" s="106"/>
      <c r="S20" s="6" t="str">
        <f t="shared" si="0"/>
        <v/>
      </c>
    </row>
    <row r="21" spans="1:23" s="7" customFormat="1" ht="45.75" customHeight="1" x14ac:dyDescent="0.15">
      <c r="A21" s="17" t="s">
        <v>8</v>
      </c>
      <c r="B21" s="82" t="s">
        <v>26</v>
      </c>
      <c r="C21" s="82"/>
      <c r="D21" s="25">
        <v>1</v>
      </c>
      <c r="E21" s="34"/>
      <c r="F21" s="107" t="s">
        <v>42</v>
      </c>
      <c r="G21" s="108"/>
      <c r="H21" s="109"/>
      <c r="I21" s="59"/>
      <c r="J21" s="60"/>
      <c r="K21" s="60"/>
      <c r="L21" s="69"/>
      <c r="M21" s="34"/>
      <c r="N21" s="100" t="s">
        <v>43</v>
      </c>
      <c r="O21" s="101"/>
      <c r="P21" s="59"/>
      <c r="Q21" s="60"/>
      <c r="R21" s="61"/>
      <c r="S21" s="6" t="str">
        <f t="shared" si="0"/>
        <v/>
      </c>
    </row>
    <row r="22" spans="1:23" s="7" customFormat="1" ht="45.75" customHeight="1" x14ac:dyDescent="0.15">
      <c r="A22" s="17" t="s">
        <v>9</v>
      </c>
      <c r="B22" s="82" t="s">
        <v>27</v>
      </c>
      <c r="C22" s="82"/>
      <c r="D22" s="25">
        <v>1</v>
      </c>
      <c r="E22" s="34"/>
      <c r="F22" s="107" t="s">
        <v>44</v>
      </c>
      <c r="G22" s="108"/>
      <c r="H22" s="109"/>
      <c r="I22" s="59"/>
      <c r="J22" s="60"/>
      <c r="K22" s="60"/>
      <c r="L22" s="69"/>
      <c r="M22" s="62"/>
      <c r="N22" s="63"/>
      <c r="O22" s="64"/>
      <c r="P22" s="62"/>
      <c r="Q22" s="63"/>
      <c r="R22" s="65"/>
      <c r="S22" s="6" t="str">
        <f>IF(E22="","",ROUNDUP(1*E22*0.2,0))</f>
        <v/>
      </c>
    </row>
    <row r="23" spans="1:23" s="7" customFormat="1" ht="46.5" customHeight="1" x14ac:dyDescent="0.15">
      <c r="A23" s="17" t="s">
        <v>10</v>
      </c>
      <c r="B23" s="82" t="s">
        <v>28</v>
      </c>
      <c r="C23" s="82"/>
      <c r="D23" s="25">
        <v>1</v>
      </c>
      <c r="E23" s="34"/>
      <c r="F23" s="107" t="s">
        <v>45</v>
      </c>
      <c r="G23" s="108"/>
      <c r="H23" s="109"/>
      <c r="I23" s="34"/>
      <c r="J23" s="50" t="s">
        <v>46</v>
      </c>
      <c r="K23" s="50"/>
      <c r="L23" s="50"/>
      <c r="M23" s="60"/>
      <c r="N23" s="60"/>
      <c r="O23" s="60"/>
      <c r="P23" s="60"/>
      <c r="Q23" s="60"/>
      <c r="R23" s="69"/>
      <c r="S23" s="6" t="str">
        <f t="shared" si="0"/>
        <v/>
      </c>
    </row>
    <row r="24" spans="1:23" s="7" customFormat="1" ht="45.75" customHeight="1" x14ac:dyDescent="0.15">
      <c r="A24" s="17" t="s">
        <v>11</v>
      </c>
      <c r="B24" s="82" t="s">
        <v>29</v>
      </c>
      <c r="C24" s="82"/>
      <c r="D24" s="25">
        <v>6</v>
      </c>
      <c r="E24" s="39"/>
      <c r="F24" s="113" t="s">
        <v>5</v>
      </c>
      <c r="G24" s="114"/>
      <c r="H24" s="115"/>
      <c r="I24" s="110"/>
      <c r="J24" s="111"/>
      <c r="K24" s="111"/>
      <c r="L24" s="112"/>
      <c r="M24" s="77"/>
      <c r="N24" s="78"/>
      <c r="O24" s="79"/>
      <c r="P24" s="51"/>
      <c r="Q24" s="52"/>
      <c r="R24" s="53"/>
      <c r="S24" s="6" t="str">
        <f t="shared" si="0"/>
        <v/>
      </c>
    </row>
    <row r="25" spans="1:23" s="7" customFormat="1" ht="45.75" customHeight="1" x14ac:dyDescent="0.15">
      <c r="A25" s="17" t="s">
        <v>12</v>
      </c>
      <c r="B25" s="82" t="s">
        <v>30</v>
      </c>
      <c r="C25" s="82"/>
      <c r="D25" s="37">
        <v>6</v>
      </c>
      <c r="E25" s="34"/>
      <c r="F25" s="50" t="s">
        <v>5</v>
      </c>
      <c r="G25" s="50"/>
      <c r="H25" s="50"/>
      <c r="I25" s="69"/>
      <c r="J25" s="106"/>
      <c r="K25" s="106"/>
      <c r="L25" s="106"/>
      <c r="M25" s="59"/>
      <c r="N25" s="60"/>
      <c r="O25" s="69"/>
      <c r="P25" s="106"/>
      <c r="Q25" s="106"/>
      <c r="R25" s="106"/>
      <c r="S25" s="6" t="str">
        <f t="shared" si="0"/>
        <v/>
      </c>
    </row>
    <row r="26" spans="1:23" s="7" customFormat="1" ht="60" customHeight="1" thickBot="1" x14ac:dyDescent="0.2">
      <c r="A26" s="85" t="s">
        <v>4</v>
      </c>
      <c r="B26" s="86"/>
      <c r="C26" s="86"/>
      <c r="D26" s="86" t="s">
        <v>59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11" t="str">
        <f>IF(OR(SUM(S8:S25)=0,SUM(S8:S25)=""),"",SUM(S8:S25))</f>
        <v/>
      </c>
    </row>
    <row r="27" spans="1:23" s="7" customFormat="1" ht="7.5" customHeight="1" x14ac:dyDescent="0.15">
      <c r="A27" s="32"/>
      <c r="B27" s="21"/>
      <c r="C27" s="21"/>
      <c r="D27" s="23"/>
      <c r="E27" s="23"/>
      <c r="F27" s="23"/>
      <c r="G27" s="23"/>
      <c r="H27" s="12"/>
      <c r="I27" s="22"/>
      <c r="J27" s="22"/>
      <c r="K27" s="22"/>
      <c r="L27" s="20"/>
      <c r="M27" s="24"/>
      <c r="N27" s="20"/>
      <c r="O27" s="20"/>
      <c r="P27" s="23"/>
      <c r="Q27" s="23"/>
      <c r="R27" s="20"/>
      <c r="S27" s="22"/>
      <c r="T27" s="20"/>
      <c r="U27" s="18"/>
      <c r="V27" s="18"/>
      <c r="W27" s="19"/>
    </row>
    <row r="28" spans="1:23" s="7" customFormat="1" x14ac:dyDescent="0.15">
      <c r="A28" s="8" t="s">
        <v>20</v>
      </c>
      <c r="B28" s="33"/>
      <c r="C28" s="119" t="s">
        <v>3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</row>
    <row r="29" spans="1:23" s="7" customFormat="1" x14ac:dyDescent="0.15">
      <c r="A29" s="8"/>
      <c r="B29" s="45" t="s">
        <v>47</v>
      </c>
      <c r="H29" s="31"/>
      <c r="S29" s="8"/>
    </row>
    <row r="30" spans="1:23" s="7" customFormat="1" ht="27.75" customHeight="1" x14ac:dyDescent="0.15">
      <c r="A30" s="8"/>
      <c r="H30" s="31"/>
      <c r="S30" s="8"/>
    </row>
    <row r="31" spans="1:23" s="40" customFormat="1" x14ac:dyDescent="0.15">
      <c r="A31" s="42" t="s">
        <v>48</v>
      </c>
      <c r="B31" s="43" t="s">
        <v>49</v>
      </c>
      <c r="H31" s="42"/>
      <c r="S31" s="41"/>
    </row>
    <row r="32" spans="1:23" s="40" customFormat="1" ht="4.5" customHeight="1" x14ac:dyDescent="0.15">
      <c r="A32" s="42"/>
      <c r="B32" s="43"/>
      <c r="H32" s="42"/>
      <c r="S32" s="41"/>
    </row>
    <row r="33" spans="1:19" s="40" customFormat="1" x14ac:dyDescent="0.15">
      <c r="A33" s="42" t="s">
        <v>50</v>
      </c>
      <c r="B33" s="43" t="s">
        <v>54</v>
      </c>
      <c r="H33" s="42"/>
      <c r="S33" s="41"/>
    </row>
    <row r="34" spans="1:19" s="40" customFormat="1" x14ac:dyDescent="0.15">
      <c r="A34" s="42"/>
      <c r="B34" s="43" t="s">
        <v>55</v>
      </c>
      <c r="H34" s="42"/>
      <c r="S34" s="41"/>
    </row>
    <row r="35" spans="1:19" s="40" customFormat="1" ht="4.5" customHeight="1" x14ac:dyDescent="0.15">
      <c r="A35" s="42"/>
      <c r="B35" s="43"/>
      <c r="H35" s="42"/>
      <c r="S35" s="41"/>
    </row>
    <row r="36" spans="1:19" s="40" customFormat="1" ht="13.5" customHeight="1" x14ac:dyDescent="0.15">
      <c r="A36" s="42" t="s">
        <v>51</v>
      </c>
      <c r="B36" s="43" t="s">
        <v>52</v>
      </c>
      <c r="H36" s="42"/>
      <c r="S36" s="41"/>
    </row>
    <row r="37" spans="1:19" s="40" customFormat="1" ht="13.5" customHeight="1" x14ac:dyDescent="0.15">
      <c r="A37" s="41"/>
      <c r="B37" s="43" t="s">
        <v>53</v>
      </c>
      <c r="H37" s="42"/>
      <c r="S37" s="41"/>
    </row>
    <row r="38" spans="1:19" s="7" customFormat="1" ht="36.75" customHeight="1" x14ac:dyDescent="0.15">
      <c r="A38" s="8"/>
      <c r="H38" s="31"/>
      <c r="S38" s="8"/>
    </row>
    <row r="39" spans="1:19" s="47" customFormat="1" ht="16.5" customHeight="1" x14ac:dyDescent="0.15">
      <c r="B39" s="48" t="s">
        <v>62</v>
      </c>
      <c r="L39" s="48" t="s">
        <v>60</v>
      </c>
    </row>
    <row r="40" spans="1:19" s="47" customFormat="1" ht="16.5" customHeight="1" x14ac:dyDescent="0.15">
      <c r="B40" s="48" t="s">
        <v>63</v>
      </c>
      <c r="C40" s="117"/>
      <c r="D40" s="117"/>
      <c r="E40" s="117"/>
      <c r="F40" s="117"/>
      <c r="G40" s="117"/>
      <c r="H40" s="117"/>
      <c r="L40" s="48" t="s">
        <v>64</v>
      </c>
      <c r="M40" s="118"/>
      <c r="N40" s="118"/>
      <c r="O40" s="118"/>
      <c r="P40" s="118"/>
      <c r="Q40" s="118"/>
      <c r="R40" s="49"/>
    </row>
    <row r="41" spans="1:19" s="47" customFormat="1" ht="16.5" customHeight="1" x14ac:dyDescent="0.15">
      <c r="B41" s="48" t="s">
        <v>65</v>
      </c>
      <c r="C41" s="117"/>
      <c r="D41" s="117"/>
      <c r="E41" s="117"/>
      <c r="F41" s="117"/>
      <c r="G41" s="117"/>
      <c r="H41" s="117"/>
      <c r="I41" s="47" t="s">
        <v>6</v>
      </c>
      <c r="L41" s="48" t="s">
        <v>66</v>
      </c>
      <c r="M41" s="118"/>
      <c r="N41" s="118"/>
      <c r="O41" s="118"/>
      <c r="P41" s="118"/>
      <c r="Q41" s="49" t="s">
        <v>6</v>
      </c>
    </row>
  </sheetData>
  <mergeCells count="67">
    <mergeCell ref="C40:H40"/>
    <mergeCell ref="M40:Q40"/>
    <mergeCell ref="C41:H41"/>
    <mergeCell ref="M41:P41"/>
    <mergeCell ref="J17:L17"/>
    <mergeCell ref="J19:L19"/>
    <mergeCell ref="J20:L20"/>
    <mergeCell ref="P25:R25"/>
    <mergeCell ref="C28:S28"/>
    <mergeCell ref="I25:L25"/>
    <mergeCell ref="F21:H21"/>
    <mergeCell ref="F18:H18"/>
    <mergeCell ref="F19:H19"/>
    <mergeCell ref="F20:H20"/>
    <mergeCell ref="F22:H22"/>
    <mergeCell ref="B23:C23"/>
    <mergeCell ref="B24:C24"/>
    <mergeCell ref="B22:C22"/>
    <mergeCell ref="F24:H24"/>
    <mergeCell ref="Q1:S1"/>
    <mergeCell ref="A26:C26"/>
    <mergeCell ref="D26:R26"/>
    <mergeCell ref="M13:O16"/>
    <mergeCell ref="N17:O17"/>
    <mergeCell ref="N19:O19"/>
    <mergeCell ref="N20:O20"/>
    <mergeCell ref="N21:O21"/>
    <mergeCell ref="P13:R16"/>
    <mergeCell ref="A13:C16"/>
    <mergeCell ref="D13:D16"/>
    <mergeCell ref="P20:R20"/>
    <mergeCell ref="B21:C21"/>
    <mergeCell ref="B19:C19"/>
    <mergeCell ref="B17:C17"/>
    <mergeCell ref="B18:C18"/>
    <mergeCell ref="F23:H23"/>
    <mergeCell ref="P4:S4"/>
    <mergeCell ref="I21:L21"/>
    <mergeCell ref="M25:O25"/>
    <mergeCell ref="Q17:R17"/>
    <mergeCell ref="A9:S9"/>
    <mergeCell ref="A11:S11"/>
    <mergeCell ref="E13:H16"/>
    <mergeCell ref="M24:O24"/>
    <mergeCell ref="I13:L16"/>
    <mergeCell ref="S13:S16"/>
    <mergeCell ref="I18:L18"/>
    <mergeCell ref="M18:O18"/>
    <mergeCell ref="J23:L23"/>
    <mergeCell ref="B25:C25"/>
    <mergeCell ref="B20:C20"/>
    <mergeCell ref="Q19:R19"/>
    <mergeCell ref="F25:H25"/>
    <mergeCell ref="P24:R24"/>
    <mergeCell ref="P5:S5"/>
    <mergeCell ref="P6:S6"/>
    <mergeCell ref="P7:S7"/>
    <mergeCell ref="O5:O7"/>
    <mergeCell ref="P21:R21"/>
    <mergeCell ref="M22:O22"/>
    <mergeCell ref="P22:R22"/>
    <mergeCell ref="P18:R18"/>
    <mergeCell ref="M23:O23"/>
    <mergeCell ref="P23:R23"/>
    <mergeCell ref="E17:H17"/>
    <mergeCell ref="I22:L22"/>
    <mergeCell ref="I24:L24"/>
  </mergeCells>
  <phoneticPr fontId="19"/>
  <pageMargins left="0.34" right="0.19685039370078741" top="0.56000000000000005" bottom="0.23622047244094491" header="0.23622047244094491" footer="0.1574803149606299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臨床性能試験</vt:lpstr>
      <vt:lpstr>臨床性能試験!Print_Area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sangakukeiri</dc:creator>
  <cp:lastModifiedBy>九州大学</cp:lastModifiedBy>
  <cp:lastPrinted>2021-11-26T02:54:46Z</cp:lastPrinted>
  <dcterms:created xsi:type="dcterms:W3CDTF">2008-02-18T09:59:37Z</dcterms:created>
  <dcterms:modified xsi:type="dcterms:W3CDTF">2021-11-26T07:29:39Z</dcterms:modified>
</cp:coreProperties>
</file>