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\病院事務部研究支援課\012 学術係☆\旧研究支援係\●外部資金関係まとめ●\治験\治験書式まとめ\2021年度\20210401治験経費改正\HP更新（記入例はPDFファイルで）\経費算定書　ポイント表\"/>
    </mc:Choice>
  </mc:AlternateContent>
  <bookViews>
    <workbookView xWindow="14400" yWindow="-15" windowWidth="14445" windowHeight="12840"/>
  </bookViews>
  <sheets>
    <sheet name="治験薬管理・調製ポイント" sheetId="9" r:id="rId1"/>
    <sheet name="Sheet1" sheetId="3" r:id="rId2"/>
  </sheets>
  <definedNames>
    <definedName name="_xlnm.Print_Area" localSheetId="0">治験薬管理・調製ポイント!$A$1:$Q$55</definedName>
  </definedNames>
  <calcPr calcId="162913"/>
</workbook>
</file>

<file path=xl/calcChain.xml><?xml version="1.0" encoding="utf-8"?>
<calcChain xmlns="http://schemas.openxmlformats.org/spreadsheetml/2006/main">
  <c r="Q46" i="9" l="1"/>
  <c r="Q47" i="9"/>
  <c r="Q45" i="9"/>
  <c r="Q44" i="9"/>
  <c r="Q43" i="9"/>
  <c r="Q42" i="9"/>
  <c r="Q28" i="9"/>
  <c r="Q27" i="9"/>
  <c r="Q26" i="9"/>
  <c r="Q25" i="9"/>
  <c r="Q24" i="9"/>
  <c r="Q23" i="9"/>
  <c r="Q21" i="9"/>
  <c r="Q20" i="9"/>
  <c r="Q19" i="9"/>
  <c r="Q29" i="9"/>
  <c r="Q18" i="9"/>
  <c r="Q17" i="9"/>
</calcChain>
</file>

<file path=xl/sharedStrings.xml><?xml version="1.0" encoding="utf-8"?>
<sst xmlns="http://schemas.openxmlformats.org/spreadsheetml/2006/main" count="123" uniqueCount="117">
  <si>
    <t>要　　　　　　素</t>
  </si>
  <si>
    <t>Ａ</t>
  </si>
  <si>
    <t>Ｂ</t>
  </si>
  <si>
    <t>デザイン</t>
  </si>
  <si>
    <t>オープン</t>
  </si>
  <si>
    <t>単盲検</t>
  </si>
  <si>
    <t>４週間以内</t>
  </si>
  <si>
    <t>５～２４週</t>
  </si>
  <si>
    <t>部分に○印を入力していただくと、自動的に計算されます。</t>
    <rPh sb="0" eb="2">
      <t>ブブン</t>
    </rPh>
    <rPh sb="4" eb="5">
      <t>シルシ</t>
    </rPh>
    <rPh sb="6" eb="8">
      <t>ニュウリョク</t>
    </rPh>
    <rPh sb="16" eb="19">
      <t>ジドウテキ</t>
    </rPh>
    <rPh sb="20" eb="22">
      <t>ケイサン</t>
    </rPh>
    <phoneticPr fontId="19"/>
  </si>
  <si>
    <t>合　　　　　　計</t>
    <rPh sb="0" eb="1">
      <t>ゴウ</t>
    </rPh>
    <phoneticPr fontId="19"/>
  </si>
  <si>
    <t>有り</t>
    <rPh sb="0" eb="1">
      <t>ア</t>
    </rPh>
    <phoneticPr fontId="19"/>
  </si>
  <si>
    <t>治験薬の剤型</t>
  </si>
  <si>
    <t>治験薬の種目</t>
  </si>
  <si>
    <t>治験薬規格数</t>
  </si>
  <si>
    <t>投与期間</t>
  </si>
  <si>
    <t>調剤及び出庫回数</t>
  </si>
  <si>
    <t>保存状況</t>
  </si>
  <si>
    <t>残薬回収業務</t>
    <rPh sb="0" eb="1">
      <t>ザン</t>
    </rPh>
    <rPh sb="1" eb="2">
      <t>ヤク</t>
    </rPh>
    <rPh sb="2" eb="4">
      <t>カイシュウ</t>
    </rPh>
    <rPh sb="4" eb="6">
      <t>ギョウム</t>
    </rPh>
    <phoneticPr fontId="4"/>
  </si>
  <si>
    <t>納入方法</t>
    <rPh sb="0" eb="2">
      <t>ノウニュウ</t>
    </rPh>
    <rPh sb="2" eb="4">
      <t>ホウホウ</t>
    </rPh>
    <phoneticPr fontId="4"/>
  </si>
  <si>
    <t>ＩＸＲＳ登録の有無</t>
    <rPh sb="4" eb="6">
      <t>トウロク</t>
    </rPh>
    <rPh sb="7" eb="9">
      <t>ウム</t>
    </rPh>
    <phoneticPr fontId="4"/>
  </si>
  <si>
    <t>内服・外用剤</t>
    <rPh sb="0" eb="2">
      <t>ナイフク</t>
    </rPh>
    <rPh sb="3" eb="5">
      <t>ガイヨウ</t>
    </rPh>
    <rPh sb="5" eb="6">
      <t>ザイ</t>
    </rPh>
    <phoneticPr fontId="4"/>
  </si>
  <si>
    <t>注射剤</t>
    <rPh sb="2" eb="3">
      <t>ザイ</t>
    </rPh>
    <phoneticPr fontId="19"/>
  </si>
  <si>
    <t>一般</t>
    <rPh sb="0" eb="2">
      <t>イッパン</t>
    </rPh>
    <phoneticPr fontId="4"/>
  </si>
  <si>
    <t>毒・劇薬</t>
  </si>
  <si>
    <t>１又は２種類</t>
    <rPh sb="1" eb="2">
      <t>マタ</t>
    </rPh>
    <rPh sb="4" eb="6">
      <t>シュルイ</t>
    </rPh>
    <phoneticPr fontId="4"/>
  </si>
  <si>
    <t>３種類</t>
    <rPh sb="1" eb="3">
      <t>シュルイ</t>
    </rPh>
    <phoneticPr fontId="4"/>
  </si>
  <si>
    <t>４種類</t>
    <rPh sb="1" eb="3">
      <t>シュルイ</t>
    </rPh>
    <phoneticPr fontId="19"/>
  </si>
  <si>
    <t>５種類以上</t>
    <rPh sb="1" eb="3">
      <t>シュルイ</t>
    </rPh>
    <rPh sb="3" eb="5">
      <t>イジョウ</t>
    </rPh>
    <phoneticPr fontId="4"/>
  </si>
  <si>
    <t>２～６回</t>
  </si>
  <si>
    <t>１３回以上</t>
    <rPh sb="2" eb="3">
      <t>カイ</t>
    </rPh>
    <rPh sb="3" eb="5">
      <t>イジョウ</t>
    </rPh>
    <phoneticPr fontId="4"/>
  </si>
  <si>
    <t>室　　温
(１℃～３０℃)</t>
  </si>
  <si>
    <t>冷所(２℃～８℃)
及び遮光</t>
    <rPh sb="10" eb="11">
      <t>オヨ</t>
    </rPh>
    <phoneticPr fontId="19"/>
  </si>
  <si>
    <t>必要</t>
    <rPh sb="0" eb="2">
      <t>ヒツヨウ</t>
    </rPh>
    <phoneticPr fontId="19"/>
  </si>
  <si>
    <t>一括納入</t>
    <rPh sb="0" eb="2">
      <t>イッカツ</t>
    </rPh>
    <rPh sb="2" eb="4">
      <t>ノウニュウ</t>
    </rPh>
    <phoneticPr fontId="4"/>
  </si>
  <si>
    <t>分割納入</t>
    <rPh sb="0" eb="2">
      <t>ブンカツ</t>
    </rPh>
    <rPh sb="2" eb="4">
      <t>ノウニュウ</t>
    </rPh>
    <phoneticPr fontId="4"/>
  </si>
  <si>
    <t>登録随時納入</t>
    <rPh sb="0" eb="2">
      <t>トウロク</t>
    </rPh>
    <rPh sb="2" eb="4">
      <t>ズイジ</t>
    </rPh>
    <rPh sb="4" eb="6">
      <t>ノウニュウ</t>
    </rPh>
    <phoneticPr fontId="4"/>
  </si>
  <si>
    <t>有り</t>
    <rPh sb="0" eb="1">
      <t>ア</t>
    </rPh>
    <phoneticPr fontId="4"/>
  </si>
  <si>
    <t>調製回数</t>
    <rPh sb="0" eb="2">
      <t>チョウセイ</t>
    </rPh>
    <rPh sb="2" eb="4">
      <t>カイスウ</t>
    </rPh>
    <phoneticPr fontId="1"/>
  </si>
  <si>
    <t>条件なし</t>
    <rPh sb="0" eb="2">
      <t>ジョウケン</t>
    </rPh>
    <phoneticPr fontId="1"/>
  </si>
  <si>
    <t>クリーンベンチ利用</t>
    <rPh sb="7" eb="9">
      <t>リヨウ</t>
    </rPh>
    <phoneticPr fontId="20"/>
  </si>
  <si>
    <t>冷凍・恒温器・麻薬
金庫等での特殊条件
での保存</t>
    <rPh sb="0" eb="2">
      <t>レイトウ</t>
    </rPh>
    <rPh sb="3" eb="5">
      <t>コウオン</t>
    </rPh>
    <rPh sb="4" eb="5">
      <t>アツシ</t>
    </rPh>
    <rPh sb="5" eb="6">
      <t>キ</t>
    </rPh>
    <rPh sb="7" eb="9">
      <t>マヤク</t>
    </rPh>
    <rPh sb="10" eb="12">
      <t>キンコ</t>
    </rPh>
    <rPh sb="12" eb="13">
      <t>トウ</t>
    </rPh>
    <rPh sb="15" eb="17">
      <t>トクシュ</t>
    </rPh>
    <rPh sb="17" eb="19">
      <t>ジョウケン</t>
    </rPh>
    <rPh sb="22" eb="24">
      <t>ホゾン</t>
    </rPh>
    <phoneticPr fontId="19"/>
  </si>
  <si>
    <t>ポイント</t>
    <phoneticPr fontId="19"/>
  </si>
  <si>
    <t>二重盲検</t>
    <phoneticPr fontId="19"/>
  </si>
  <si>
    <t>Ｅ</t>
    <phoneticPr fontId="19"/>
  </si>
  <si>
    <t>Ｆ</t>
    <phoneticPr fontId="19"/>
  </si>
  <si>
    <t>単　　回</t>
    <phoneticPr fontId="19"/>
  </si>
  <si>
    <t>７～１２回</t>
    <phoneticPr fontId="19"/>
  </si>
  <si>
    <t>Ｇ</t>
    <phoneticPr fontId="19"/>
  </si>
  <si>
    <t>Ｈ</t>
    <phoneticPr fontId="19"/>
  </si>
  <si>
    <t>冷所(２℃～８℃)
又は遮光</t>
    <phoneticPr fontId="19"/>
  </si>
  <si>
    <t>Ｊ</t>
    <phoneticPr fontId="19"/>
  </si>
  <si>
    <t>Ｋ</t>
    <phoneticPr fontId="19"/>
  </si>
  <si>
    <t>Ｌ</t>
    <phoneticPr fontId="19"/>
  </si>
  <si>
    <t>Ⅰ
(ウエイト×1）</t>
    <phoneticPr fontId="19"/>
  </si>
  <si>
    <t>Ⅱ
(ウエイト×2）</t>
    <phoneticPr fontId="19"/>
  </si>
  <si>
    <t>Ⅲ
(ウエイト×3）</t>
    <phoneticPr fontId="19"/>
  </si>
  <si>
    <t>Ⅳ
(ウエイト×5）</t>
    <phoneticPr fontId="19"/>
  </si>
  <si>
    <t>向精神薬</t>
    <phoneticPr fontId="19"/>
  </si>
  <si>
    <t>Ｃ</t>
    <phoneticPr fontId="19"/>
  </si>
  <si>
    <t>Ｄ</t>
    <phoneticPr fontId="19"/>
  </si>
  <si>
    <t>　　　　　　　１症例当たりのポイント　　　　　　　　　　　　　　　④</t>
    <phoneticPr fontId="19"/>
  </si>
  <si>
    <t>Ⅰ
(ウエイト×1）</t>
    <phoneticPr fontId="19"/>
  </si>
  <si>
    <t>Ⅱ
(ウエイト×2）</t>
    <phoneticPr fontId="19"/>
  </si>
  <si>
    <t>Ⅲ
(ウエイト×3）</t>
    <phoneticPr fontId="19"/>
  </si>
  <si>
    <t>Ⅳ
(ウエイト×5）</t>
    <phoneticPr fontId="19"/>
  </si>
  <si>
    <t>ポイント</t>
    <phoneticPr fontId="19"/>
  </si>
  <si>
    <t>Ｍ</t>
    <phoneticPr fontId="19"/>
  </si>
  <si>
    <t>　　　　　　　１症例当たりのポイント　　　　　　　　　　　　　　　⑤</t>
    <phoneticPr fontId="19"/>
  </si>
  <si>
    <t>整理番号</t>
    <rPh sb="0" eb="2">
      <t>セイリ</t>
    </rPh>
    <rPh sb="2" eb="4">
      <t>バンゴウ</t>
    </rPh>
    <phoneticPr fontId="19"/>
  </si>
  <si>
    <t>区分</t>
    <rPh sb="0" eb="2">
      <t>クブン</t>
    </rPh>
    <phoneticPr fontId="19"/>
  </si>
  <si>
    <t>（  有  ・  無  ）</t>
    <rPh sb="3" eb="4">
      <t>ア</t>
    </rPh>
    <rPh sb="9" eb="10">
      <t>ナシ</t>
    </rPh>
    <phoneticPr fontId="19"/>
  </si>
  <si>
    <t>⇒Ⅲで52週以上の場合、
1症例当たりの投与期間</t>
    <rPh sb="5" eb="6">
      <t>シュウ</t>
    </rPh>
    <rPh sb="6" eb="8">
      <t>イジョウ</t>
    </rPh>
    <rPh sb="9" eb="11">
      <t>バアイ</t>
    </rPh>
    <rPh sb="14" eb="16">
      <t>ショウレイ</t>
    </rPh>
    <rPh sb="16" eb="17">
      <t>ア</t>
    </rPh>
    <rPh sb="20" eb="22">
      <t>トウヨ</t>
    </rPh>
    <rPh sb="22" eb="24">
      <t>キカン</t>
    </rPh>
    <phoneticPr fontId="19"/>
  </si>
  <si>
    <t>（</t>
    <phoneticPr fontId="19"/>
  </si>
  <si>
    <t>）週</t>
    <rPh sb="1" eb="2">
      <t>シュウ</t>
    </rPh>
    <phoneticPr fontId="19"/>
  </si>
  <si>
    <t>（  有  ・  無 ）</t>
    <rPh sb="3" eb="4">
      <t>ア</t>
    </rPh>
    <rPh sb="9" eb="10">
      <t>ナシ</t>
    </rPh>
    <phoneticPr fontId="19"/>
  </si>
  <si>
    <t>Ｉ</t>
    <phoneticPr fontId="19"/>
  </si>
  <si>
    <t>「Ｅ.投与期間」について</t>
    <rPh sb="3" eb="5">
      <t>トウヨ</t>
    </rPh>
    <rPh sb="5" eb="7">
      <t>キカン</t>
    </rPh>
    <phoneticPr fontId="19"/>
  </si>
  <si>
    <t>52週以上の場合は52週毎に9ポイントを加算します。（52週以上の場合はポイントを計算し手入力してください。）</t>
    <rPh sb="2" eb="3">
      <t>シュウ</t>
    </rPh>
    <rPh sb="3" eb="5">
      <t>イジョウ</t>
    </rPh>
    <rPh sb="6" eb="8">
      <t>バアイ</t>
    </rPh>
    <rPh sb="11" eb="12">
      <t>シュウ</t>
    </rPh>
    <rPh sb="12" eb="13">
      <t>ゴト</t>
    </rPh>
    <rPh sb="20" eb="22">
      <t>カサン</t>
    </rPh>
    <rPh sb="29" eb="30">
      <t>シュウ</t>
    </rPh>
    <rPh sb="30" eb="32">
      <t>イジョウ</t>
    </rPh>
    <rPh sb="33" eb="35">
      <t>バアイ</t>
    </rPh>
    <rPh sb="41" eb="43">
      <t>ケイサン</t>
    </rPh>
    <rPh sb="44" eb="45">
      <t>テ</t>
    </rPh>
    <rPh sb="45" eb="47">
      <t>ニュウリョク</t>
    </rPh>
    <phoneticPr fontId="19"/>
  </si>
  <si>
    <t>※</t>
    <phoneticPr fontId="19"/>
  </si>
  <si>
    <t>・25週～51週→9ポイント</t>
    <rPh sb="3" eb="4">
      <t>シュウ</t>
    </rPh>
    <rPh sb="7" eb="8">
      <t>シュウ</t>
    </rPh>
    <phoneticPr fontId="19"/>
  </si>
  <si>
    <t>104週～155週→9ポイント+18ポイント</t>
    <rPh sb="3" eb="4">
      <t>シュウ</t>
    </rPh>
    <rPh sb="8" eb="9">
      <t>シュウ</t>
    </rPh>
    <phoneticPr fontId="19"/>
  </si>
  <si>
    <t>156週→207週→9ポイント+27ポイント</t>
    <rPh sb="3" eb="4">
      <t>シュウ</t>
    </rPh>
    <rPh sb="8" eb="9">
      <t>シュウ</t>
    </rPh>
    <phoneticPr fontId="19"/>
  </si>
  <si>
    <t>ウエイト</t>
    <phoneticPr fontId="19"/>
  </si>
  <si>
    <t>＊薬剤部と事前の合意が得られていること。</t>
    <rPh sb="1" eb="3">
      <t>ヤクザイ</t>
    </rPh>
    <rPh sb="3" eb="4">
      <t>ブ</t>
    </rPh>
    <rPh sb="5" eb="7">
      <t>ジゼン</t>
    </rPh>
    <rPh sb="8" eb="10">
      <t>ゴウイ</t>
    </rPh>
    <rPh sb="11" eb="12">
      <t>エ</t>
    </rPh>
    <phoneticPr fontId="19"/>
  </si>
  <si>
    <t>九大書式ポ－7</t>
    <rPh sb="0" eb="2">
      <t>キュウダイ</t>
    </rPh>
    <rPh sb="2" eb="4">
      <t>ショシキ</t>
    </rPh>
    <phoneticPr fontId="19"/>
  </si>
  <si>
    <t xml:space="preserve"> 52週～103週→9ポイント+ 9ポイント</t>
    <rPh sb="3" eb="4">
      <t>シュウ</t>
    </rPh>
    <rPh sb="8" eb="9">
      <t>シュウ</t>
    </rPh>
    <phoneticPr fontId="19"/>
  </si>
  <si>
    <t>抗がん剤調製室利用</t>
    <rPh sb="0" eb="1">
      <t>コウ</t>
    </rPh>
    <rPh sb="3" eb="4">
      <t>ザイ</t>
    </rPh>
    <rPh sb="4" eb="6">
      <t>チョウセイ</t>
    </rPh>
    <rPh sb="6" eb="7">
      <t>シツ</t>
    </rPh>
    <rPh sb="7" eb="9">
      <t>リヨウ</t>
    </rPh>
    <phoneticPr fontId="4"/>
  </si>
  <si>
    <t>非盲検薬剤師の有無</t>
    <rPh sb="0" eb="1">
      <t>ヒ</t>
    </rPh>
    <rPh sb="1" eb="3">
      <t>モウケン</t>
    </rPh>
    <rPh sb="3" eb="6">
      <t>ヤクザイシ</t>
    </rPh>
    <rPh sb="7" eb="9">
      <t>ウム</t>
    </rPh>
    <phoneticPr fontId="4"/>
  </si>
  <si>
    <t>…</t>
    <phoneticPr fontId="19"/>
  </si>
  <si>
    <t>（委託者）</t>
    <rPh sb="1" eb="4">
      <t>イタクシャ</t>
    </rPh>
    <phoneticPr fontId="21"/>
  </si>
  <si>
    <t>（責任医師）</t>
    <rPh sb="1" eb="3">
      <t>セキニン</t>
    </rPh>
    <rPh sb="3" eb="5">
      <t>イシ</t>
    </rPh>
    <phoneticPr fontId="21"/>
  </si>
  <si>
    <t>　　　　　　名　　称：</t>
    <rPh sb="6" eb="7">
      <t>ナ</t>
    </rPh>
    <rPh sb="9" eb="10">
      <t>ショウ</t>
    </rPh>
    <phoneticPr fontId="21"/>
  </si>
  <si>
    <t>所　　属：</t>
    <rPh sb="0" eb="1">
      <t>トコロ</t>
    </rPh>
    <rPh sb="3" eb="4">
      <t>ゾク</t>
    </rPh>
    <phoneticPr fontId="21"/>
  </si>
  <si>
    <t>代表者職名・氏名：</t>
    <rPh sb="0" eb="2">
      <t>ダイヒョウ</t>
    </rPh>
    <rPh sb="2" eb="3">
      <t>シャ</t>
    </rPh>
    <rPh sb="3" eb="5">
      <t>ショクメイ</t>
    </rPh>
    <rPh sb="6" eb="8">
      <t>シメイ</t>
    </rPh>
    <phoneticPr fontId="21"/>
  </si>
  <si>
    <t>印</t>
    <rPh sb="0" eb="1">
      <t>イン</t>
    </rPh>
    <phoneticPr fontId="21"/>
  </si>
  <si>
    <t>氏　　名：</t>
    <rPh sb="0" eb="1">
      <t>シ</t>
    </rPh>
    <rPh sb="3" eb="4">
      <t>メイ</t>
    </rPh>
    <phoneticPr fontId="21"/>
  </si>
  <si>
    <t>□治験　　□製造販売後臨床試験</t>
    <rPh sb="1" eb="3">
      <t>チケン</t>
    </rPh>
    <rPh sb="6" eb="8">
      <t>セイゾウ</t>
    </rPh>
    <rPh sb="8" eb="10">
      <t>ハンバイ</t>
    </rPh>
    <rPh sb="10" eb="11">
      <t>ゴ</t>
    </rPh>
    <rPh sb="11" eb="13">
      <t>リンショウ</t>
    </rPh>
    <rPh sb="13" eb="15">
      <t>シケン</t>
    </rPh>
    <phoneticPr fontId="19"/>
  </si>
  <si>
    <t>□新規契約　　□変更契約</t>
    <rPh sb="1" eb="3">
      <t>シンキ</t>
    </rPh>
    <rPh sb="3" eb="5">
      <t>ケイヤク</t>
    </rPh>
    <rPh sb="8" eb="10">
      <t>ヘンコウ</t>
    </rPh>
    <rPh sb="10" eb="12">
      <t>ケイヤク</t>
    </rPh>
    <phoneticPr fontId="19"/>
  </si>
  <si>
    <t>Ｎ</t>
    <phoneticPr fontId="19"/>
  </si>
  <si>
    <t>Ｏ</t>
    <phoneticPr fontId="19"/>
  </si>
  <si>
    <t>Ｐ</t>
    <phoneticPr fontId="19"/>
  </si>
  <si>
    <t>投与レジメンの種類</t>
    <rPh sb="0" eb="2">
      <t>トウヨ</t>
    </rPh>
    <rPh sb="7" eb="9">
      <t>シュルイ</t>
    </rPh>
    <phoneticPr fontId="1"/>
  </si>
  <si>
    <t>非盲検薬剤師の有無</t>
    <rPh sb="0" eb="1">
      <t>ヒ</t>
    </rPh>
    <rPh sb="1" eb="3">
      <t>モウケン</t>
    </rPh>
    <rPh sb="3" eb="6">
      <t>ヤクザイシ</t>
    </rPh>
    <rPh sb="7" eb="9">
      <t>ウム</t>
    </rPh>
    <phoneticPr fontId="1"/>
  </si>
  <si>
    <t>土日祝日の調製</t>
    <rPh sb="0" eb="2">
      <t>ドニチ</t>
    </rPh>
    <rPh sb="2" eb="4">
      <t>シュクジツ</t>
    </rPh>
    <rPh sb="5" eb="7">
      <t>チョウセイ</t>
    </rPh>
    <phoneticPr fontId="1"/>
  </si>
  <si>
    <t>1種類</t>
    <rPh sb="1" eb="3">
      <t>シュルイ</t>
    </rPh>
    <phoneticPr fontId="19"/>
  </si>
  <si>
    <t>回</t>
    <phoneticPr fontId="19"/>
  </si>
  <si>
    <t>（Ｐの項目は回数を入力してください。）</t>
    <rPh sb="3" eb="5">
      <t>コウモク</t>
    </rPh>
    <phoneticPr fontId="19"/>
  </si>
  <si>
    <t>調製条件</t>
    <rPh sb="0" eb="2">
      <t>チョウセイ</t>
    </rPh>
    <rPh sb="2" eb="4">
      <t>ジョウケン</t>
    </rPh>
    <phoneticPr fontId="1"/>
  </si>
  <si>
    <t>2種類以上</t>
    <rPh sb="1" eb="3">
      <t>シュルイ</t>
    </rPh>
    <rPh sb="3" eb="5">
      <t>イジョウ</t>
    </rPh>
    <phoneticPr fontId="19"/>
  </si>
  <si>
    <t>治験経費積算内訳（ポイント数）</t>
    <rPh sb="0" eb="2">
      <t>チケン</t>
    </rPh>
    <rPh sb="2" eb="4">
      <t>ケイヒ</t>
    </rPh>
    <rPh sb="4" eb="6">
      <t>セキサン</t>
    </rPh>
    <rPh sb="6" eb="8">
      <t>ウチワケ</t>
    </rPh>
    <phoneticPr fontId="19"/>
  </si>
  <si>
    <t>2021年4月改正</t>
    <rPh sb="4" eb="5">
      <t>ネン</t>
    </rPh>
    <rPh sb="6" eb="7">
      <t>ガツ</t>
    </rPh>
    <rPh sb="7" eb="9">
      <t>カイセイ</t>
    </rPh>
    <phoneticPr fontId="19"/>
  </si>
  <si>
    <t>□医薬品　 □医療機器　 □再生医療等製品</t>
    <rPh sb="1" eb="4">
      <t>イヤクヒン</t>
    </rPh>
    <rPh sb="7" eb="9">
      <t>イリョウ</t>
    </rPh>
    <rPh sb="9" eb="11">
      <t>キキ</t>
    </rPh>
    <phoneticPr fontId="19"/>
  </si>
  <si>
    <t>麻薬・覚醒剤原料
・特定由来製品</t>
    <rPh sb="0" eb="2">
      <t>マヤク</t>
    </rPh>
    <rPh sb="3" eb="6">
      <t>カクセイザイ</t>
    </rPh>
    <rPh sb="6" eb="8">
      <t>ゲンリョウ</t>
    </rPh>
    <rPh sb="10" eb="12">
      <t>トクテイ</t>
    </rPh>
    <rPh sb="12" eb="14">
      <t>ユライ</t>
    </rPh>
    <rPh sb="14" eb="16">
      <t>セイヒン</t>
    </rPh>
    <phoneticPr fontId="4"/>
  </si>
  <si>
    <t>④治験薬管理費（④ポイント×1,000円×症例数×1.10）　　　　　　　　　　　　　　　　　　　　　　　　　　　　　　　　　　　　　</t>
    <rPh sb="1" eb="3">
      <t>チケン</t>
    </rPh>
    <rPh sb="3" eb="4">
      <t>ヤク</t>
    </rPh>
    <rPh sb="4" eb="7">
      <t>カンリヒ</t>
    </rPh>
    <phoneticPr fontId="19"/>
  </si>
  <si>
    <r>
      <rPr>
        <sz val="8"/>
        <color indexed="8"/>
        <rFont val="ＭＳ Ｐゴシック"/>
        <family val="3"/>
        <charset val="128"/>
      </rPr>
      <t xml:space="preserve">
　（※）</t>
    </r>
    <r>
      <rPr>
        <sz val="10.5"/>
        <color indexed="8"/>
        <rFont val="ＭＳ Ｐゴシック"/>
        <family val="3"/>
        <charset val="128"/>
      </rPr>
      <t xml:space="preserve">
　　２５週以上</t>
    </r>
    <rPh sb="11" eb="13">
      <t>イジョウ</t>
    </rPh>
    <phoneticPr fontId="19"/>
  </si>
  <si>
    <r>
      <t>⑤治験薬調製費</t>
    </r>
    <r>
      <rPr>
        <b/>
        <sz val="11"/>
        <rFont val="ＭＳ Ｐゴシック"/>
        <family val="3"/>
        <charset val="128"/>
      </rPr>
      <t>（⑤ポイント×1,000円×症例数×1.10）　</t>
    </r>
    <r>
      <rPr>
        <b/>
        <sz val="12"/>
        <rFont val="ＭＳ Ｐゴシック"/>
        <family val="3"/>
        <charset val="128"/>
      </rPr>
      <t>　　　　　　　　　　　　　　　　　　　　　　　　　　　　　　　　　　　　　　　</t>
    </r>
    <rPh sb="1" eb="3">
      <t>チケン</t>
    </rPh>
    <rPh sb="3" eb="4">
      <t>ヤク</t>
    </rPh>
    <rPh sb="4" eb="6">
      <t>チョウセイ</t>
    </rPh>
    <rPh sb="6" eb="7">
      <t>ヒ</t>
    </rPh>
    <phoneticPr fontId="19"/>
  </si>
  <si>
    <t>西暦　　　　年　　　月　　　日</t>
    <rPh sb="0" eb="2">
      <t>セイレキ</t>
    </rPh>
    <rPh sb="6" eb="7">
      <t>ネン</t>
    </rPh>
    <rPh sb="10" eb="11">
      <t>ガツ</t>
    </rPh>
    <rPh sb="14" eb="15">
      <t>ニチ</t>
    </rPh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</si>
</sst>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1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i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0.5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sz val="10.5"/>
      <color indexed="8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0.5"/>
      <color theme="1"/>
      <name val="ＭＳ Ｐ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rgb="FFCCFFCC"/>
        <bgColor indexed="64"/>
      </patternFill>
    </fill>
  </fills>
  <borders count="58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43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20" borderId="1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23" borderId="4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23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7" borderId="4" applyNumberFormat="0" applyAlignment="0" applyProtection="0">
      <alignment vertical="center"/>
    </xf>
    <xf numFmtId="0" fontId="34" fillId="0" borderId="0">
      <alignment vertical="center"/>
    </xf>
    <xf numFmtId="0" fontId="18" fillId="4" borderId="0" applyNumberFormat="0" applyBorder="0" applyAlignment="0" applyProtection="0">
      <alignment vertical="center"/>
    </xf>
  </cellStyleXfs>
  <cellXfs count="163">
    <xf numFmtId="0" fontId="0" fillId="0" borderId="0" xfId="0"/>
    <xf numFmtId="0" fontId="0" fillId="0" borderId="0" xfId="0" applyFont="1" applyAlignment="1">
      <alignment horizontal="center"/>
    </xf>
    <xf numFmtId="0" fontId="0" fillId="0" borderId="0" xfId="0" applyFont="1"/>
    <xf numFmtId="0" fontId="23" fillId="0" borderId="0" xfId="0" applyFont="1" applyAlignment="1">
      <alignment horizontal="left"/>
    </xf>
    <xf numFmtId="0" fontId="0" fillId="0" borderId="0" xfId="0" applyFont="1" applyAlignment="1"/>
    <xf numFmtId="0" fontId="24" fillId="0" borderId="0" xfId="0" applyFont="1" applyBorder="1" applyAlignment="1">
      <alignment horizontal="center" vertical="top" wrapText="1"/>
    </xf>
    <xf numFmtId="0" fontId="24" fillId="0" borderId="0" xfId="0" applyFont="1" applyBorder="1" applyAlignment="1">
      <alignment vertical="top" wrapText="1"/>
    </xf>
    <xf numFmtId="0" fontId="0" fillId="0" borderId="0" xfId="0" applyFont="1" applyBorder="1" applyAlignment="1"/>
    <xf numFmtId="0" fontId="0" fillId="0" borderId="0" xfId="0" applyFont="1" applyBorder="1" applyAlignment="1">
      <alignment vertical="center"/>
    </xf>
    <xf numFmtId="0" fontId="0" fillId="0" borderId="0" xfId="0" applyFont="1" applyBorder="1" applyAlignment="1">
      <alignment horizontal="center" vertical="center" wrapText="1"/>
    </xf>
    <xf numFmtId="0" fontId="0" fillId="0" borderId="0" xfId="0" applyFont="1" applyBorder="1" applyAlignment="1">
      <alignment vertical="center" wrapText="1"/>
    </xf>
    <xf numFmtId="0" fontId="25" fillId="0" borderId="10" xfId="0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0" xfId="0" applyFont="1" applyBorder="1" applyAlignment="1">
      <alignment horizontal="center" wrapText="1"/>
    </xf>
    <xf numFmtId="0" fontId="0" fillId="0" borderId="0" xfId="0" applyFont="1" applyBorder="1" applyAlignment="1">
      <alignment wrapText="1"/>
    </xf>
    <xf numFmtId="0" fontId="25" fillId="0" borderId="0" xfId="0" applyFont="1" applyBorder="1" applyAlignment="1">
      <alignment horizontal="center" vertical="center"/>
    </xf>
    <xf numFmtId="0" fontId="25" fillId="0" borderId="0" xfId="0" applyFont="1" applyBorder="1" applyAlignment="1">
      <alignment horizontal="left" vertical="center"/>
    </xf>
    <xf numFmtId="0" fontId="27" fillId="0" borderId="0" xfId="0" applyFont="1" applyBorder="1" applyAlignment="1">
      <alignment horizontal="center" vertical="top" wrapText="1"/>
    </xf>
    <xf numFmtId="0" fontId="28" fillId="0" borderId="0" xfId="0" applyFont="1" applyBorder="1" applyAlignment="1">
      <alignment horizontal="left" vertical="center"/>
    </xf>
    <xf numFmtId="0" fontId="24" fillId="0" borderId="0" xfId="0" applyFont="1" applyBorder="1" applyAlignment="1">
      <alignment wrapText="1"/>
    </xf>
    <xf numFmtId="0" fontId="24" fillId="0" borderId="11" xfId="0" applyFont="1" applyBorder="1" applyAlignment="1">
      <alignment horizontal="left" wrapText="1"/>
    </xf>
    <xf numFmtId="0" fontId="0" fillId="0" borderId="12" xfId="0" applyFont="1" applyFill="1" applyBorder="1" applyAlignment="1">
      <alignment horizontal="center" vertical="center" shrinkToFit="1"/>
    </xf>
    <xf numFmtId="0" fontId="0" fillId="0" borderId="10" xfId="0" applyFont="1" applyFill="1" applyBorder="1" applyAlignment="1">
      <alignment horizontal="center" vertical="center" wrapText="1"/>
    </xf>
    <xf numFmtId="0" fontId="0" fillId="24" borderId="10" xfId="0" applyFont="1" applyFill="1" applyBorder="1" applyAlignment="1">
      <alignment horizontal="center" vertical="center" wrapText="1"/>
    </xf>
    <xf numFmtId="0" fontId="0" fillId="0" borderId="13" xfId="0" applyFont="1" applyFill="1" applyBorder="1" applyAlignment="1">
      <alignment horizontal="center" vertical="center" wrapText="1"/>
    </xf>
    <xf numFmtId="0" fontId="29" fillId="0" borderId="14" xfId="0" applyFont="1" applyBorder="1" applyAlignment="1">
      <alignment horizontal="center" vertical="center" wrapText="1"/>
    </xf>
    <xf numFmtId="0" fontId="0" fillId="0" borderId="0" xfId="0" applyFont="1" applyAlignment="1">
      <alignment vertical="top"/>
    </xf>
    <xf numFmtId="0" fontId="0" fillId="0" borderId="15" xfId="0" applyFont="1" applyFill="1" applyBorder="1" applyAlignment="1">
      <alignment horizontal="center" vertical="center" wrapText="1"/>
    </xf>
    <xf numFmtId="0" fontId="35" fillId="0" borderId="15" xfId="41" applyFont="1" applyFill="1" applyBorder="1" applyAlignment="1">
      <alignment vertical="center" wrapText="1"/>
    </xf>
    <xf numFmtId="0" fontId="35" fillId="0" borderId="16" xfId="41" applyFont="1" applyFill="1" applyBorder="1" applyAlignment="1">
      <alignment horizontal="center" vertical="center" wrapText="1"/>
    </xf>
    <xf numFmtId="0" fontId="35" fillId="0" borderId="16" xfId="41" applyFont="1" applyFill="1" applyBorder="1" applyAlignment="1">
      <alignment horizontal="left" vertical="center"/>
    </xf>
    <xf numFmtId="0" fontId="36" fillId="0" borderId="17" xfId="41" applyFont="1" applyFill="1" applyBorder="1" applyAlignment="1">
      <alignment vertical="center" wrapText="1"/>
    </xf>
    <xf numFmtId="0" fontId="29" fillId="0" borderId="18" xfId="0" applyFont="1" applyBorder="1" applyAlignment="1">
      <alignment horizontal="center" vertical="center" wrapText="1"/>
    </xf>
    <xf numFmtId="0" fontId="23" fillId="0" borderId="0" xfId="0" applyFont="1" applyBorder="1" applyAlignment="1">
      <alignment horizontal="center" vertical="center" wrapText="1"/>
    </xf>
    <xf numFmtId="0" fontId="23" fillId="0" borderId="0" xfId="0" applyFont="1" applyBorder="1" applyAlignment="1">
      <alignment horizontal="left" vertical="center"/>
    </xf>
    <xf numFmtId="0" fontId="23" fillId="0" borderId="0" xfId="0" applyFont="1" applyBorder="1" applyAlignment="1">
      <alignment horizontal="left" vertical="center" wrapText="1"/>
    </xf>
    <xf numFmtId="0" fontId="23" fillId="0" borderId="0" xfId="0" applyFont="1" applyAlignment="1">
      <alignment vertical="center"/>
    </xf>
    <xf numFmtId="0" fontId="32" fillId="0" borderId="0" xfId="0" applyFont="1" applyBorder="1" applyAlignment="1">
      <alignment horizontal="left" vertical="center"/>
    </xf>
    <xf numFmtId="0" fontId="23" fillId="0" borderId="0" xfId="0" applyFont="1" applyBorder="1" applyAlignment="1">
      <alignment horizontal="left" vertical="top" textRotation="90" wrapText="1"/>
    </xf>
    <xf numFmtId="0" fontId="33" fillId="0" borderId="0" xfId="0" applyFont="1" applyBorder="1" applyAlignment="1">
      <alignment horizontal="left" vertical="center"/>
    </xf>
    <xf numFmtId="0" fontId="24" fillId="0" borderId="11" xfId="0" applyFont="1" applyBorder="1" applyAlignment="1">
      <alignment horizontal="left" vertical="top" wrapText="1"/>
    </xf>
    <xf numFmtId="0" fontId="0" fillId="0" borderId="19" xfId="0" applyFont="1" applyFill="1" applyBorder="1" applyAlignment="1">
      <alignment horizontal="center" vertical="center" shrinkToFit="1"/>
    </xf>
    <xf numFmtId="0" fontId="0" fillId="0" borderId="13" xfId="0" applyFont="1" applyFill="1" applyBorder="1" applyAlignment="1">
      <alignment horizontal="left" vertical="center" wrapText="1"/>
    </xf>
    <xf numFmtId="0" fontId="0" fillId="24" borderId="20" xfId="0" applyFont="1" applyFill="1" applyBorder="1" applyAlignment="1">
      <alignment horizontal="center" vertical="center" wrapText="1"/>
    </xf>
    <xf numFmtId="0" fontId="0" fillId="24" borderId="21" xfId="0" applyFont="1" applyFill="1" applyBorder="1" applyAlignment="1">
      <alignment horizontal="center" vertical="center" wrapText="1"/>
    </xf>
    <xf numFmtId="0" fontId="0" fillId="24" borderId="15" xfId="0" applyFont="1" applyFill="1" applyBorder="1" applyAlignment="1">
      <alignment horizontal="center" vertical="center" wrapText="1"/>
    </xf>
    <xf numFmtId="0" fontId="0" fillId="0" borderId="22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 wrapText="1"/>
    </xf>
    <xf numFmtId="0" fontId="0" fillId="0" borderId="18" xfId="0" applyFont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shrinkToFit="1"/>
    </xf>
    <xf numFmtId="0" fontId="37" fillId="0" borderId="0" xfId="41" applyFont="1" applyFill="1" applyAlignment="1">
      <alignment vertical="top"/>
    </xf>
    <xf numFmtId="0" fontId="0" fillId="0" borderId="0" xfId="0" applyFont="1" applyFill="1" applyBorder="1" applyAlignment="1">
      <alignment horizontal="left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24" borderId="10" xfId="0" applyFont="1" applyFill="1" applyBorder="1" applyAlignment="1">
      <alignment vertical="center"/>
    </xf>
    <xf numFmtId="0" fontId="24" fillId="0" borderId="0" xfId="0" applyFont="1" applyAlignment="1">
      <alignment vertical="center"/>
    </xf>
    <xf numFmtId="0" fontId="35" fillId="0" borderId="0" xfId="0" applyFont="1" applyAlignment="1">
      <alignment vertical="center"/>
    </xf>
    <xf numFmtId="0" fontId="35" fillId="0" borderId="0" xfId="0" applyFont="1" applyAlignment="1">
      <alignment horizontal="right" vertical="center"/>
    </xf>
    <xf numFmtId="0" fontId="35" fillId="0" borderId="0" xfId="0" applyFont="1" applyAlignment="1">
      <alignment vertical="center" shrinkToFit="1"/>
    </xf>
    <xf numFmtId="0" fontId="35" fillId="0" borderId="0" xfId="0" applyFont="1" applyAlignment="1">
      <alignment horizontal="left" vertical="center"/>
    </xf>
    <xf numFmtId="0" fontId="35" fillId="0" borderId="0" xfId="0" applyFont="1" applyAlignment="1">
      <alignment horizontal="left" vertical="center" shrinkToFit="1"/>
    </xf>
    <xf numFmtId="0" fontId="35" fillId="0" borderId="0" xfId="0" applyFont="1" applyAlignment="1">
      <alignment horizontal="left" vertical="center"/>
    </xf>
    <xf numFmtId="0" fontId="0" fillId="0" borderId="13" xfId="0" applyFont="1" applyFill="1" applyBorder="1" applyAlignment="1">
      <alignment horizontal="left" vertical="center" wrapText="1"/>
    </xf>
    <xf numFmtId="0" fontId="0" fillId="0" borderId="23" xfId="0" applyFont="1" applyFill="1" applyBorder="1" applyAlignment="1">
      <alignment horizontal="left" vertical="center" wrapText="1"/>
    </xf>
    <xf numFmtId="0" fontId="0" fillId="0" borderId="13" xfId="0" applyFont="1" applyFill="1" applyBorder="1" applyAlignment="1">
      <alignment horizontal="center" vertical="center"/>
    </xf>
    <xf numFmtId="0" fontId="0" fillId="0" borderId="22" xfId="0" applyFont="1" applyFill="1" applyBorder="1" applyAlignment="1">
      <alignment horizontal="center" vertical="center"/>
    </xf>
    <xf numFmtId="0" fontId="0" fillId="0" borderId="13" xfId="0" applyFont="1" applyFill="1" applyBorder="1" applyAlignment="1">
      <alignment horizontal="center" vertical="center" wrapText="1"/>
    </xf>
    <xf numFmtId="0" fontId="0" fillId="0" borderId="23" xfId="0" applyFont="1" applyFill="1" applyBorder="1" applyAlignment="1">
      <alignment horizontal="center" vertical="center" wrapText="1"/>
    </xf>
    <xf numFmtId="0" fontId="0" fillId="0" borderId="24" xfId="0" applyFont="1" applyFill="1" applyBorder="1" applyAlignment="1">
      <alignment horizontal="center" vertical="center" wrapText="1"/>
    </xf>
    <xf numFmtId="0" fontId="0" fillId="0" borderId="25" xfId="0" applyFont="1" applyFill="1" applyBorder="1" applyAlignment="1">
      <alignment horizontal="center" vertical="center" wrapText="1"/>
    </xf>
    <xf numFmtId="0" fontId="24" fillId="0" borderId="0" xfId="0" applyFont="1" applyBorder="1" applyAlignment="1">
      <alignment horizontal="left" vertical="center"/>
    </xf>
    <xf numFmtId="0" fontId="0" fillId="0" borderId="26" xfId="0" applyFont="1" applyBorder="1" applyAlignment="1">
      <alignment horizontal="center" vertical="center" wrapText="1"/>
    </xf>
    <xf numFmtId="0" fontId="0" fillId="0" borderId="27" xfId="0" applyFont="1" applyBorder="1" applyAlignment="1">
      <alignment horizontal="center" vertical="center" wrapText="1"/>
    </xf>
    <xf numFmtId="0" fontId="0" fillId="0" borderId="28" xfId="0" applyFont="1" applyBorder="1" applyAlignment="1">
      <alignment horizontal="center" vertical="center" wrapText="1"/>
    </xf>
    <xf numFmtId="0" fontId="0" fillId="0" borderId="29" xfId="0" applyFont="1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 wrapText="1"/>
    </xf>
    <xf numFmtId="0" fontId="0" fillId="0" borderId="20" xfId="0" applyFont="1" applyFill="1" applyBorder="1" applyAlignment="1">
      <alignment horizontal="center" vertical="center" wrapText="1"/>
    </xf>
    <xf numFmtId="0" fontId="0" fillId="0" borderId="21" xfId="0" applyFont="1" applyFill="1" applyBorder="1" applyAlignment="1">
      <alignment horizontal="center" vertical="center" wrapText="1"/>
    </xf>
    <xf numFmtId="0" fontId="25" fillId="0" borderId="13" xfId="41" applyFont="1" applyFill="1" applyBorder="1" applyAlignment="1">
      <alignment horizontal="center" vertical="center"/>
    </xf>
    <xf numFmtId="0" fontId="25" fillId="0" borderId="22" xfId="41" applyFont="1" applyFill="1" applyBorder="1" applyAlignment="1">
      <alignment horizontal="center" vertical="center"/>
    </xf>
    <xf numFmtId="0" fontId="25" fillId="0" borderId="52" xfId="41" applyFont="1" applyFill="1" applyBorder="1" applyAlignment="1">
      <alignment horizontal="center" vertical="center"/>
    </xf>
    <xf numFmtId="0" fontId="0" fillId="0" borderId="13" xfId="41" applyFont="1" applyFill="1" applyBorder="1" applyAlignment="1">
      <alignment horizontal="center" vertical="center" shrinkToFit="1"/>
    </xf>
    <xf numFmtId="0" fontId="0" fillId="0" borderId="23" xfId="41" applyFont="1" applyFill="1" applyBorder="1" applyAlignment="1">
      <alignment horizontal="center" vertical="center" shrinkToFit="1"/>
    </xf>
    <xf numFmtId="0" fontId="23" fillId="0" borderId="30" xfId="0" applyFont="1" applyBorder="1" applyAlignment="1">
      <alignment horizontal="center" vertical="center" textRotation="255" wrapText="1"/>
    </xf>
    <xf numFmtId="0" fontId="23" fillId="0" borderId="31" xfId="0" applyFont="1" applyBorder="1" applyAlignment="1">
      <alignment horizontal="center" vertical="center" textRotation="255" wrapText="1"/>
    </xf>
    <xf numFmtId="0" fontId="23" fillId="0" borderId="32" xfId="0" applyFont="1" applyBorder="1" applyAlignment="1">
      <alignment horizontal="center" vertical="center" textRotation="255" wrapText="1"/>
    </xf>
    <xf numFmtId="0" fontId="0" fillId="0" borderId="33" xfId="0" applyFont="1" applyBorder="1" applyAlignment="1">
      <alignment horizontal="center" vertical="center" wrapText="1"/>
    </xf>
    <xf numFmtId="0" fontId="0" fillId="0" borderId="34" xfId="0" applyFont="1" applyBorder="1" applyAlignment="1">
      <alignment horizontal="center" vertical="center" wrapText="1"/>
    </xf>
    <xf numFmtId="0" fontId="0" fillId="0" borderId="35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0" fillId="0" borderId="15" xfId="0" applyFont="1" applyBorder="1" applyAlignment="1">
      <alignment horizontal="center" vertical="center" wrapText="1"/>
    </xf>
    <xf numFmtId="0" fontId="0" fillId="0" borderId="16" xfId="0" applyFont="1" applyBorder="1" applyAlignment="1">
      <alignment horizontal="center" vertical="center" wrapText="1"/>
    </xf>
    <xf numFmtId="0" fontId="0" fillId="0" borderId="36" xfId="0" applyFont="1" applyBorder="1" applyAlignment="1">
      <alignment horizontal="center" vertical="center" wrapText="1"/>
    </xf>
    <xf numFmtId="0" fontId="0" fillId="0" borderId="37" xfId="0" applyFont="1" applyBorder="1" applyAlignment="1">
      <alignment horizontal="center" vertical="center" wrapText="1"/>
    </xf>
    <xf numFmtId="0" fontId="0" fillId="0" borderId="38" xfId="0" applyFont="1" applyBorder="1" applyAlignment="1">
      <alignment horizontal="center" vertical="center" wrapText="1"/>
    </xf>
    <xf numFmtId="0" fontId="0" fillId="0" borderId="39" xfId="0" applyFont="1" applyBorder="1" applyAlignment="1">
      <alignment horizontal="center" vertical="center" wrapText="1"/>
    </xf>
    <xf numFmtId="0" fontId="28" fillId="0" borderId="0" xfId="0" applyFont="1" applyBorder="1" applyAlignment="1">
      <alignment horizontal="left" vertical="center" wrapText="1"/>
    </xf>
    <xf numFmtId="0" fontId="0" fillId="0" borderId="40" xfId="0" applyFont="1" applyBorder="1" applyAlignment="1">
      <alignment horizontal="center" vertical="center" wrapText="1"/>
    </xf>
    <xf numFmtId="0" fontId="0" fillId="0" borderId="41" xfId="0" applyFont="1" applyBorder="1" applyAlignment="1">
      <alignment horizontal="center" vertical="center" wrapText="1"/>
    </xf>
    <xf numFmtId="0" fontId="0" fillId="0" borderId="19" xfId="0" applyFont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left" vertical="center" wrapText="1"/>
    </xf>
    <xf numFmtId="0" fontId="0" fillId="0" borderId="42" xfId="0" applyFont="1" applyFill="1" applyBorder="1" applyAlignment="1">
      <alignment horizontal="center" vertical="center" wrapText="1"/>
    </xf>
    <xf numFmtId="0" fontId="0" fillId="0" borderId="43" xfId="0" applyFont="1" applyBorder="1" applyAlignment="1">
      <alignment horizontal="center" vertical="center" wrapText="1"/>
    </xf>
    <xf numFmtId="0" fontId="0" fillId="0" borderId="22" xfId="0" applyFont="1" applyFill="1" applyBorder="1" applyAlignment="1">
      <alignment horizontal="center" vertical="center" wrapText="1"/>
    </xf>
    <xf numFmtId="0" fontId="0" fillId="0" borderId="45" xfId="0" applyFont="1" applyFill="1" applyBorder="1" applyAlignment="1">
      <alignment horizontal="center" vertical="center" wrapText="1"/>
    </xf>
    <xf numFmtId="0" fontId="23" fillId="0" borderId="13" xfId="0" applyFont="1" applyFill="1" applyBorder="1" applyAlignment="1">
      <alignment horizontal="center" vertical="center" wrapText="1"/>
    </xf>
    <xf numFmtId="0" fontId="23" fillId="0" borderId="22" xfId="0" applyFont="1" applyFill="1" applyBorder="1" applyAlignment="1">
      <alignment horizontal="center" vertical="center" wrapText="1"/>
    </xf>
    <xf numFmtId="0" fontId="0" fillId="0" borderId="44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35" fillId="0" borderId="13" xfId="41" applyFont="1" applyFill="1" applyBorder="1" applyAlignment="1">
      <alignment horizontal="center" vertical="center"/>
    </xf>
    <xf numFmtId="0" fontId="35" fillId="0" borderId="23" xfId="41" applyFont="1" applyFill="1" applyBorder="1" applyAlignment="1">
      <alignment horizontal="center" vertical="center"/>
    </xf>
    <xf numFmtId="0" fontId="40" fillId="0" borderId="20" xfId="41" applyFont="1" applyFill="1" applyBorder="1" applyAlignment="1">
      <alignment horizontal="left" vertical="top" wrapText="1" shrinkToFit="1"/>
    </xf>
    <xf numFmtId="0" fontId="40" fillId="0" borderId="21" xfId="41" applyFont="1" applyFill="1" applyBorder="1" applyAlignment="1">
      <alignment horizontal="left" vertical="top" shrinkToFit="1"/>
    </xf>
    <xf numFmtId="0" fontId="40" fillId="0" borderId="15" xfId="41" applyFont="1" applyFill="1" applyBorder="1" applyAlignment="1">
      <alignment horizontal="left" vertical="top" shrinkToFit="1"/>
    </xf>
    <xf numFmtId="0" fontId="40" fillId="0" borderId="39" xfId="41" applyFont="1" applyFill="1" applyBorder="1" applyAlignment="1">
      <alignment horizontal="left" vertical="top" shrinkToFit="1"/>
    </xf>
    <xf numFmtId="0" fontId="25" fillId="0" borderId="10" xfId="0" applyFont="1" applyBorder="1" applyAlignment="1">
      <alignment horizontal="center" vertical="center"/>
    </xf>
    <xf numFmtId="0" fontId="25" fillId="0" borderId="10" xfId="0" applyFont="1" applyBorder="1" applyAlignment="1">
      <alignment horizontal="left" vertical="center"/>
    </xf>
    <xf numFmtId="0" fontId="23" fillId="0" borderId="49" xfId="0" applyFont="1" applyBorder="1" applyAlignment="1">
      <alignment horizontal="center" vertical="center" textRotation="255" wrapText="1"/>
    </xf>
    <xf numFmtId="0" fontId="23" fillId="0" borderId="50" xfId="0" applyFont="1" applyBorder="1" applyAlignment="1">
      <alignment horizontal="center" vertical="center" textRotation="255" wrapText="1"/>
    </xf>
    <xf numFmtId="49" fontId="35" fillId="0" borderId="13" xfId="41" applyNumberFormat="1" applyFont="1" applyFill="1" applyBorder="1" applyAlignment="1">
      <alignment horizontal="center" vertical="center"/>
    </xf>
    <xf numFmtId="49" fontId="35" fillId="0" borderId="23" xfId="41" applyNumberFormat="1" applyFont="1" applyFill="1" applyBorder="1" applyAlignment="1">
      <alignment horizontal="center" vertical="center"/>
    </xf>
    <xf numFmtId="0" fontId="0" fillId="0" borderId="51" xfId="0" applyFont="1" applyBorder="1" applyAlignment="1">
      <alignment horizontal="center" vertical="center" wrapText="1"/>
    </xf>
    <xf numFmtId="0" fontId="0" fillId="0" borderId="12" xfId="0" applyFont="1" applyBorder="1" applyAlignment="1">
      <alignment horizontal="center" vertical="center" wrapText="1"/>
    </xf>
    <xf numFmtId="0" fontId="23" fillId="0" borderId="44" xfId="0" applyFont="1" applyBorder="1" applyAlignment="1">
      <alignment horizontal="center" vertical="center" textRotation="255" wrapText="1"/>
    </xf>
    <xf numFmtId="0" fontId="23" fillId="0" borderId="10" xfId="0" applyFont="1" applyBorder="1" applyAlignment="1">
      <alignment horizontal="center" vertical="center" textRotation="255" wrapText="1"/>
    </xf>
    <xf numFmtId="0" fontId="23" fillId="0" borderId="13" xfId="41" applyFont="1" applyFill="1" applyBorder="1" applyAlignment="1">
      <alignment horizontal="center" vertical="center" wrapText="1"/>
    </xf>
    <xf numFmtId="0" fontId="23" fillId="0" borderId="22" xfId="41" applyFont="1" applyFill="1" applyBorder="1" applyAlignment="1">
      <alignment horizontal="center" vertical="center" wrapText="1"/>
    </xf>
    <xf numFmtId="0" fontId="23" fillId="0" borderId="52" xfId="41" applyFont="1" applyFill="1" applyBorder="1" applyAlignment="1">
      <alignment horizontal="center" vertical="center" wrapText="1"/>
    </xf>
    <xf numFmtId="0" fontId="0" fillId="0" borderId="15" xfId="0" applyFont="1" applyFill="1" applyBorder="1" applyAlignment="1">
      <alignment horizontal="center" vertical="center" wrapText="1"/>
    </xf>
    <xf numFmtId="0" fontId="0" fillId="0" borderId="39" xfId="0" applyFont="1" applyFill="1" applyBorder="1" applyAlignment="1">
      <alignment horizontal="center" vertical="center" wrapText="1"/>
    </xf>
    <xf numFmtId="0" fontId="0" fillId="24" borderId="46" xfId="0" applyFont="1" applyFill="1" applyBorder="1" applyAlignment="1">
      <alignment horizontal="center" vertical="center" wrapText="1"/>
    </xf>
    <xf numFmtId="0" fontId="0" fillId="24" borderId="32" xfId="0" applyFont="1" applyFill="1" applyBorder="1" applyAlignment="1">
      <alignment horizontal="center" vertical="center" wrapText="1"/>
    </xf>
    <xf numFmtId="0" fontId="23" fillId="0" borderId="53" xfId="0" applyFont="1" applyBorder="1" applyAlignment="1">
      <alignment horizontal="center" vertical="center" textRotation="255" wrapText="1"/>
    </xf>
    <xf numFmtId="0" fontId="23" fillId="0" borderId="54" xfId="0" applyFont="1" applyBorder="1" applyAlignment="1">
      <alignment horizontal="center" vertical="center" textRotation="255" wrapText="1"/>
    </xf>
    <xf numFmtId="0" fontId="23" fillId="0" borderId="14" xfId="0" applyFont="1" applyBorder="1" applyAlignment="1">
      <alignment horizontal="center" vertical="center" textRotation="255" wrapText="1"/>
    </xf>
    <xf numFmtId="0" fontId="26" fillId="0" borderId="0" xfId="0" applyFont="1" applyBorder="1" applyAlignment="1">
      <alignment horizontal="center" vertical="top" wrapText="1"/>
    </xf>
    <xf numFmtId="0" fontId="35" fillId="0" borderId="22" xfId="41" applyFont="1" applyFill="1" applyBorder="1" applyAlignment="1">
      <alignment horizontal="center" vertical="center"/>
    </xf>
    <xf numFmtId="0" fontId="35" fillId="0" borderId="52" xfId="41" applyFont="1" applyFill="1" applyBorder="1" applyAlignment="1">
      <alignment horizontal="center" vertical="center"/>
    </xf>
    <xf numFmtId="0" fontId="24" fillId="0" borderId="0" xfId="0" applyFont="1" applyBorder="1" applyAlignment="1">
      <alignment horizontal="right" vertical="center"/>
    </xf>
    <xf numFmtId="0" fontId="0" fillId="0" borderId="47" xfId="0" applyFont="1" applyFill="1" applyBorder="1" applyAlignment="1">
      <alignment horizontal="center" vertical="center" shrinkToFit="1"/>
    </xf>
    <xf numFmtId="0" fontId="0" fillId="0" borderId="48" xfId="0" applyFont="1" applyFill="1" applyBorder="1" applyAlignment="1">
      <alignment horizontal="center" vertical="center" shrinkToFit="1"/>
    </xf>
    <xf numFmtId="0" fontId="0" fillId="0" borderId="20" xfId="0" applyFont="1" applyFill="1" applyBorder="1" applyAlignment="1">
      <alignment horizontal="left" vertical="center" wrapText="1"/>
    </xf>
    <xf numFmtId="0" fontId="0" fillId="0" borderId="21" xfId="0" applyFont="1" applyFill="1" applyBorder="1" applyAlignment="1">
      <alignment horizontal="left" vertical="center" wrapText="1"/>
    </xf>
    <xf numFmtId="0" fontId="0" fillId="0" borderId="15" xfId="0" applyFont="1" applyFill="1" applyBorder="1" applyAlignment="1">
      <alignment horizontal="left" vertical="center" wrapText="1"/>
    </xf>
    <xf numFmtId="0" fontId="0" fillId="0" borderId="39" xfId="0" applyFont="1" applyFill="1" applyBorder="1" applyAlignment="1">
      <alignment horizontal="left" vertical="center" wrapText="1"/>
    </xf>
    <xf numFmtId="0" fontId="0" fillId="0" borderId="46" xfId="0" applyFont="1" applyFill="1" applyBorder="1" applyAlignment="1">
      <alignment horizontal="center" vertical="center" wrapText="1"/>
    </xf>
    <xf numFmtId="0" fontId="0" fillId="0" borderId="32" xfId="0" applyFont="1" applyFill="1" applyBorder="1" applyAlignment="1">
      <alignment horizontal="center" vertical="center" wrapText="1"/>
    </xf>
    <xf numFmtId="0" fontId="38" fillId="0" borderId="13" xfId="41" applyFont="1" applyFill="1" applyBorder="1" applyAlignment="1">
      <alignment horizontal="center" vertical="center" wrapText="1"/>
    </xf>
    <xf numFmtId="0" fontId="38" fillId="0" borderId="23" xfId="41" applyFont="1" applyFill="1" applyBorder="1" applyAlignment="1">
      <alignment horizontal="center" vertical="center" wrapText="1"/>
    </xf>
    <xf numFmtId="0" fontId="35" fillId="0" borderId="13" xfId="41" applyFont="1" applyFill="1" applyBorder="1" applyAlignment="1">
      <alignment horizontal="center" vertical="center" shrinkToFit="1"/>
    </xf>
    <xf numFmtId="0" fontId="35" fillId="0" borderId="23" xfId="41" applyFont="1" applyFill="1" applyBorder="1" applyAlignment="1">
      <alignment horizontal="center" vertical="center" shrinkToFit="1"/>
    </xf>
    <xf numFmtId="0" fontId="23" fillId="0" borderId="0" xfId="0" applyFont="1" applyAlignment="1">
      <alignment horizontal="center"/>
    </xf>
    <xf numFmtId="0" fontId="22" fillId="0" borderId="0" xfId="0" applyFont="1" applyAlignment="1">
      <alignment horizontal="right" vertical="center"/>
    </xf>
    <xf numFmtId="0" fontId="29" fillId="0" borderId="55" xfId="0" applyFont="1" applyBorder="1" applyAlignment="1">
      <alignment horizontal="center" vertical="center" wrapText="1"/>
    </xf>
    <xf numFmtId="0" fontId="29" fillId="0" borderId="14" xfId="0" applyFont="1" applyBorder="1" applyAlignment="1">
      <alignment horizontal="center" vertical="center" wrapText="1"/>
    </xf>
    <xf numFmtId="0" fontId="24" fillId="0" borderId="11" xfId="0" applyFont="1" applyBorder="1" applyAlignment="1">
      <alignment horizontal="right" vertical="center"/>
    </xf>
    <xf numFmtId="0" fontId="39" fillId="0" borderId="13" xfId="41" applyFont="1" applyFill="1" applyBorder="1" applyAlignment="1">
      <alignment horizontal="center" vertical="center" wrapText="1"/>
    </xf>
    <xf numFmtId="0" fontId="39" fillId="0" borderId="22" xfId="41" applyFont="1" applyFill="1" applyBorder="1" applyAlignment="1">
      <alignment horizontal="center" vertical="center" wrapText="1"/>
    </xf>
    <xf numFmtId="0" fontId="39" fillId="0" borderId="52" xfId="41" applyFont="1" applyFill="1" applyBorder="1" applyAlignment="1">
      <alignment horizontal="center" vertical="center" wrapText="1"/>
    </xf>
    <xf numFmtId="0" fontId="25" fillId="0" borderId="20" xfId="0" applyFont="1" applyFill="1" applyBorder="1" applyAlignment="1">
      <alignment horizontal="left" wrapText="1"/>
    </xf>
    <xf numFmtId="0" fontId="0" fillId="0" borderId="56" xfId="0" applyFont="1" applyFill="1" applyBorder="1" applyAlignment="1">
      <alignment horizontal="left" wrapText="1"/>
    </xf>
    <xf numFmtId="0" fontId="0" fillId="0" borderId="57" xfId="0" applyFont="1" applyFill="1" applyBorder="1" applyAlignment="1">
      <alignment horizontal="left" wrapText="1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/>
    <cellStyle name="良い" xfId="42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54"/>
  <sheetViews>
    <sheetView tabSelected="1" view="pageBreakPreview" zoomScaleNormal="100" zoomScaleSheetLayoutView="100" workbookViewId="0"/>
  </sheetViews>
  <sheetFormatPr defaultRowHeight="13.5" x14ac:dyDescent="0.15"/>
  <cols>
    <col min="1" max="1" width="4.875" style="1" customWidth="1"/>
    <col min="2" max="2" width="11.625" style="2" customWidth="1"/>
    <col min="3" max="3" width="9.875" style="2" customWidth="1"/>
    <col min="4" max="4" width="3.625" style="2" customWidth="1"/>
    <col min="5" max="5" width="3.25" style="2" customWidth="1"/>
    <col min="6" max="6" width="15.375" style="2" customWidth="1"/>
    <col min="7" max="7" width="3.25" style="2" customWidth="1"/>
    <col min="8" max="8" width="5.25" style="2" customWidth="1"/>
    <col min="9" max="9" width="10.75" style="2" customWidth="1"/>
    <col min="10" max="10" width="3.25" style="2" customWidth="1"/>
    <col min="11" max="11" width="10.375" style="2" customWidth="1"/>
    <col min="12" max="12" width="5.625" style="2" customWidth="1"/>
    <col min="13" max="13" width="3.25" style="2" customWidth="1"/>
    <col min="14" max="14" width="7.125" style="2" customWidth="1"/>
    <col min="15" max="15" width="4.625" style="2" customWidth="1"/>
    <col min="16" max="16" width="5.125" style="2" customWidth="1"/>
    <col min="17" max="17" width="8.375" style="1" customWidth="1"/>
    <col min="18" max="18" width="1.25" style="2" hidden="1" customWidth="1"/>
    <col min="19" max="16384" width="9" style="2"/>
  </cols>
  <sheetData>
    <row r="1" spans="1:17" x14ac:dyDescent="0.15">
      <c r="N1" s="153" t="s">
        <v>110</v>
      </c>
      <c r="O1" s="153"/>
      <c r="P1" s="153"/>
      <c r="Q1" s="153"/>
    </row>
    <row r="2" spans="1:17" s="4" customFormat="1" ht="15" customHeight="1" x14ac:dyDescent="0.15">
      <c r="A2" s="3" t="s">
        <v>84</v>
      </c>
      <c r="N2" s="152" t="s">
        <v>116</v>
      </c>
      <c r="O2" s="152"/>
      <c r="P2" s="152"/>
      <c r="Q2" s="152"/>
    </row>
    <row r="3" spans="1:17" s="4" customFormat="1" ht="6" customHeight="1" x14ac:dyDescent="0.15">
      <c r="A3" s="5"/>
      <c r="B3" s="6"/>
      <c r="C3" s="7"/>
      <c r="D3" s="7"/>
      <c r="E3" s="7"/>
      <c r="F3" s="7"/>
      <c r="G3" s="8"/>
      <c r="H3" s="8"/>
      <c r="I3" s="8"/>
      <c r="J3" s="8"/>
      <c r="K3" s="8"/>
      <c r="L3" s="8"/>
      <c r="Q3" s="1"/>
    </row>
    <row r="4" spans="1:17" s="12" customFormat="1" ht="17.25" customHeight="1" x14ac:dyDescent="0.15">
      <c r="A4" s="9"/>
      <c r="B4" s="10"/>
      <c r="C4" s="10"/>
      <c r="D4" s="10"/>
      <c r="E4" s="10"/>
      <c r="F4" s="10"/>
      <c r="G4" s="8"/>
      <c r="H4" s="8"/>
      <c r="I4" s="8"/>
      <c r="J4" s="8"/>
      <c r="K4" s="11" t="s">
        <v>68</v>
      </c>
      <c r="L4" s="116"/>
      <c r="M4" s="116"/>
      <c r="N4" s="116"/>
      <c r="O4" s="116"/>
      <c r="P4" s="116"/>
      <c r="Q4" s="116"/>
    </row>
    <row r="5" spans="1:17" s="4" customFormat="1" ht="13.5" customHeight="1" x14ac:dyDescent="0.15">
      <c r="A5" s="13"/>
      <c r="B5" s="14"/>
      <c r="C5" s="14"/>
      <c r="D5" s="14"/>
      <c r="E5" s="14"/>
      <c r="F5" s="14"/>
      <c r="G5" s="7"/>
      <c r="H5" s="7"/>
      <c r="I5" s="7"/>
      <c r="J5" s="7"/>
      <c r="K5" s="116" t="s">
        <v>69</v>
      </c>
      <c r="L5" s="117" t="s">
        <v>96</v>
      </c>
      <c r="M5" s="117"/>
      <c r="N5" s="117"/>
      <c r="O5" s="117"/>
      <c r="P5" s="117"/>
      <c r="Q5" s="117"/>
    </row>
    <row r="6" spans="1:17" s="4" customFormat="1" ht="13.5" customHeight="1" x14ac:dyDescent="0.15">
      <c r="A6" s="5"/>
      <c r="B6" s="5"/>
      <c r="C6" s="5"/>
      <c r="D6" s="5"/>
      <c r="E6" s="5"/>
      <c r="F6" s="5"/>
      <c r="G6" s="5"/>
      <c r="H6" s="5"/>
      <c r="I6" s="5"/>
      <c r="J6" s="5"/>
      <c r="K6" s="116"/>
      <c r="L6" s="117" t="s">
        <v>111</v>
      </c>
      <c r="M6" s="117"/>
      <c r="N6" s="117"/>
      <c r="O6" s="117"/>
      <c r="P6" s="117"/>
      <c r="Q6" s="117"/>
    </row>
    <row r="7" spans="1:17" s="4" customFormat="1" ht="13.5" customHeight="1" x14ac:dyDescent="0.15">
      <c r="A7" s="5"/>
      <c r="B7" s="5"/>
      <c r="C7" s="5"/>
      <c r="D7" s="5"/>
      <c r="E7" s="5"/>
      <c r="F7" s="5"/>
      <c r="G7" s="5"/>
      <c r="H7" s="5"/>
      <c r="I7" s="5"/>
      <c r="J7" s="5"/>
      <c r="K7" s="116"/>
      <c r="L7" s="117" t="s">
        <v>97</v>
      </c>
      <c r="M7" s="117"/>
      <c r="N7" s="117"/>
      <c r="O7" s="117"/>
      <c r="P7" s="117"/>
      <c r="Q7" s="117"/>
    </row>
    <row r="8" spans="1:17" s="4" customFormat="1" ht="7.5" customHeight="1" x14ac:dyDescent="0.1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15"/>
      <c r="M8" s="15"/>
      <c r="N8" s="15"/>
      <c r="O8" s="16"/>
      <c r="P8" s="16"/>
      <c r="Q8" s="16"/>
    </row>
    <row r="9" spans="1:17" ht="22.5" customHeight="1" x14ac:dyDescent="0.15">
      <c r="A9" s="136" t="s">
        <v>109</v>
      </c>
      <c r="B9" s="136"/>
      <c r="C9" s="136"/>
      <c r="D9" s="136"/>
      <c r="E9" s="136"/>
      <c r="F9" s="136"/>
      <c r="G9" s="136"/>
      <c r="H9" s="136"/>
      <c r="I9" s="136"/>
      <c r="J9" s="136"/>
      <c r="K9" s="136"/>
      <c r="L9" s="136"/>
      <c r="M9" s="136"/>
      <c r="N9" s="136"/>
      <c r="O9" s="136"/>
      <c r="P9" s="136"/>
      <c r="Q9" s="136"/>
    </row>
    <row r="10" spans="1:17" ht="6" customHeight="1" x14ac:dyDescent="0.15">
      <c r="A10" s="17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</row>
    <row r="11" spans="1:17" ht="24" customHeight="1" x14ac:dyDescent="0.15">
      <c r="A11" s="18" t="s">
        <v>113</v>
      </c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39" t="s">
        <v>74</v>
      </c>
      <c r="O11" s="139"/>
      <c r="P11" s="139"/>
      <c r="Q11" s="139"/>
    </row>
    <row r="12" spans="1:17" ht="4.5" customHeight="1" thickBot="1" x14ac:dyDescent="0.2">
      <c r="A12" s="20"/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</row>
    <row r="13" spans="1:17" ht="14.25" customHeight="1" x14ac:dyDescent="0.15">
      <c r="A13" s="122" t="s">
        <v>0</v>
      </c>
      <c r="B13" s="108"/>
      <c r="C13" s="108"/>
      <c r="D13" s="124" t="s">
        <v>82</v>
      </c>
      <c r="E13" s="108" t="s">
        <v>53</v>
      </c>
      <c r="F13" s="108"/>
      <c r="G13" s="108" t="s">
        <v>54</v>
      </c>
      <c r="H13" s="108"/>
      <c r="I13" s="108"/>
      <c r="J13" s="87" t="s">
        <v>55</v>
      </c>
      <c r="K13" s="88"/>
      <c r="L13" s="94"/>
      <c r="M13" s="108" t="s">
        <v>56</v>
      </c>
      <c r="N13" s="108"/>
      <c r="O13" s="108"/>
      <c r="P13" s="108"/>
      <c r="Q13" s="118" t="s">
        <v>41</v>
      </c>
    </row>
    <row r="14" spans="1:17" ht="14.25" customHeight="1" x14ac:dyDescent="0.15">
      <c r="A14" s="123"/>
      <c r="B14" s="109"/>
      <c r="C14" s="109"/>
      <c r="D14" s="125"/>
      <c r="E14" s="109"/>
      <c r="F14" s="109"/>
      <c r="G14" s="109"/>
      <c r="H14" s="109"/>
      <c r="I14" s="109"/>
      <c r="J14" s="89"/>
      <c r="K14" s="90"/>
      <c r="L14" s="95"/>
      <c r="M14" s="109"/>
      <c r="N14" s="109"/>
      <c r="O14" s="109"/>
      <c r="P14" s="109"/>
      <c r="Q14" s="119"/>
    </row>
    <row r="15" spans="1:17" ht="14.25" customHeight="1" x14ac:dyDescent="0.15">
      <c r="A15" s="123"/>
      <c r="B15" s="109"/>
      <c r="C15" s="109"/>
      <c r="D15" s="125"/>
      <c r="E15" s="109"/>
      <c r="F15" s="109"/>
      <c r="G15" s="109"/>
      <c r="H15" s="109"/>
      <c r="I15" s="109"/>
      <c r="J15" s="89"/>
      <c r="K15" s="90"/>
      <c r="L15" s="95"/>
      <c r="M15" s="109"/>
      <c r="N15" s="109"/>
      <c r="O15" s="109"/>
      <c r="P15" s="109"/>
      <c r="Q15" s="119"/>
    </row>
    <row r="16" spans="1:17" ht="14.25" customHeight="1" x14ac:dyDescent="0.15">
      <c r="A16" s="123"/>
      <c r="B16" s="109"/>
      <c r="C16" s="109"/>
      <c r="D16" s="125"/>
      <c r="E16" s="109"/>
      <c r="F16" s="109"/>
      <c r="G16" s="109"/>
      <c r="H16" s="109"/>
      <c r="I16" s="109"/>
      <c r="J16" s="91"/>
      <c r="K16" s="92"/>
      <c r="L16" s="96"/>
      <c r="M16" s="109"/>
      <c r="N16" s="109"/>
      <c r="O16" s="109"/>
      <c r="P16" s="109"/>
      <c r="Q16" s="119"/>
    </row>
    <row r="17" spans="1:19" s="12" customFormat="1" ht="30" customHeight="1" x14ac:dyDescent="0.15">
      <c r="A17" s="21" t="s">
        <v>1</v>
      </c>
      <c r="B17" s="101" t="s">
        <v>11</v>
      </c>
      <c r="C17" s="101"/>
      <c r="D17" s="22">
        <v>2</v>
      </c>
      <c r="E17" s="69"/>
      <c r="F17" s="70"/>
      <c r="G17" s="23"/>
      <c r="H17" s="67" t="s">
        <v>20</v>
      </c>
      <c r="I17" s="104"/>
      <c r="J17" s="23"/>
      <c r="K17" s="110" t="s">
        <v>21</v>
      </c>
      <c r="L17" s="111"/>
      <c r="M17" s="102"/>
      <c r="N17" s="102"/>
      <c r="O17" s="102"/>
      <c r="P17" s="102"/>
      <c r="Q17" s="25" t="str">
        <f t="shared" ref="Q17:Q23" si="0">IF(E17="○",D17*1,IF(G17="○",D17*2,IF(J17="○",D17*3,IF(M17="○",D17*5,""))))</f>
        <v/>
      </c>
    </row>
    <row r="18" spans="1:19" s="12" customFormat="1" ht="30" customHeight="1" x14ac:dyDescent="0.15">
      <c r="A18" s="21" t="s">
        <v>2</v>
      </c>
      <c r="B18" s="101" t="s">
        <v>12</v>
      </c>
      <c r="C18" s="101"/>
      <c r="D18" s="22">
        <v>3</v>
      </c>
      <c r="E18" s="23"/>
      <c r="F18" s="24" t="s">
        <v>22</v>
      </c>
      <c r="G18" s="23"/>
      <c r="H18" s="67" t="s">
        <v>23</v>
      </c>
      <c r="I18" s="104"/>
      <c r="J18" s="23"/>
      <c r="K18" s="110" t="s">
        <v>57</v>
      </c>
      <c r="L18" s="111"/>
      <c r="M18" s="23"/>
      <c r="N18" s="126" t="s">
        <v>112</v>
      </c>
      <c r="O18" s="127"/>
      <c r="P18" s="128"/>
      <c r="Q18" s="25" t="str">
        <f>IF(E18="○",D18*1,IF(G18="○",D18*2,IF(J18="○",D18*3,IF(M18="○",D18*5,""))))</f>
        <v/>
      </c>
    </row>
    <row r="19" spans="1:19" s="12" customFormat="1" ht="30" customHeight="1" x14ac:dyDescent="0.15">
      <c r="A19" s="21" t="s">
        <v>58</v>
      </c>
      <c r="B19" s="101" t="s">
        <v>13</v>
      </c>
      <c r="C19" s="101"/>
      <c r="D19" s="22">
        <v>2</v>
      </c>
      <c r="E19" s="23"/>
      <c r="F19" s="24" t="s">
        <v>24</v>
      </c>
      <c r="G19" s="23"/>
      <c r="H19" s="67" t="s">
        <v>25</v>
      </c>
      <c r="I19" s="104"/>
      <c r="J19" s="23"/>
      <c r="K19" s="120" t="s">
        <v>26</v>
      </c>
      <c r="L19" s="121"/>
      <c r="M19" s="23"/>
      <c r="N19" s="110" t="s">
        <v>27</v>
      </c>
      <c r="O19" s="137"/>
      <c r="P19" s="138"/>
      <c r="Q19" s="25" t="str">
        <f t="shared" si="0"/>
        <v/>
      </c>
    </row>
    <row r="20" spans="1:19" s="12" customFormat="1" ht="30" customHeight="1" x14ac:dyDescent="0.15">
      <c r="A20" s="21" t="s">
        <v>59</v>
      </c>
      <c r="B20" s="101" t="s">
        <v>3</v>
      </c>
      <c r="C20" s="101"/>
      <c r="D20" s="22">
        <v>2</v>
      </c>
      <c r="E20" s="23"/>
      <c r="F20" s="24" t="s">
        <v>4</v>
      </c>
      <c r="G20" s="23"/>
      <c r="H20" s="67" t="s">
        <v>5</v>
      </c>
      <c r="I20" s="104"/>
      <c r="J20" s="23"/>
      <c r="K20" s="150" t="s">
        <v>42</v>
      </c>
      <c r="L20" s="151"/>
      <c r="M20" s="102"/>
      <c r="N20" s="102"/>
      <c r="O20" s="102"/>
      <c r="P20" s="102"/>
      <c r="Q20" s="25" t="str">
        <f t="shared" si="0"/>
        <v/>
      </c>
      <c r="S20" s="26"/>
    </row>
    <row r="21" spans="1:19" s="12" customFormat="1" ht="42.75" customHeight="1" x14ac:dyDescent="0.15">
      <c r="A21" s="140" t="s">
        <v>43</v>
      </c>
      <c r="B21" s="142" t="s">
        <v>14</v>
      </c>
      <c r="C21" s="143"/>
      <c r="D21" s="146">
        <v>3</v>
      </c>
      <c r="E21" s="131"/>
      <c r="F21" s="146" t="s">
        <v>6</v>
      </c>
      <c r="G21" s="131"/>
      <c r="H21" s="77" t="s">
        <v>7</v>
      </c>
      <c r="I21" s="78"/>
      <c r="J21" s="131"/>
      <c r="K21" s="112" t="s">
        <v>114</v>
      </c>
      <c r="L21" s="113"/>
      <c r="M21" s="160" t="s">
        <v>71</v>
      </c>
      <c r="N21" s="161"/>
      <c r="O21" s="161"/>
      <c r="P21" s="162"/>
      <c r="Q21" s="154" t="str">
        <f>IF(E21="○",D21*1,IF(G21="○",D21*2,IF(J21="○",D21*3,IF(M21="○",D21*5,""))))</f>
        <v/>
      </c>
    </row>
    <row r="22" spans="1:19" s="12" customFormat="1" ht="17.25" customHeight="1" x14ac:dyDescent="0.15">
      <c r="A22" s="141"/>
      <c r="B22" s="144"/>
      <c r="C22" s="145"/>
      <c r="D22" s="147"/>
      <c r="E22" s="132"/>
      <c r="F22" s="147"/>
      <c r="G22" s="132"/>
      <c r="H22" s="129"/>
      <c r="I22" s="130"/>
      <c r="J22" s="132"/>
      <c r="K22" s="114"/>
      <c r="L22" s="115"/>
      <c r="M22" s="28" t="s">
        <v>72</v>
      </c>
      <c r="N22" s="29"/>
      <c r="O22" s="30" t="s">
        <v>73</v>
      </c>
      <c r="P22" s="31"/>
      <c r="Q22" s="155"/>
    </row>
    <row r="23" spans="1:19" s="12" customFormat="1" ht="30" customHeight="1" x14ac:dyDescent="0.15">
      <c r="A23" s="21" t="s">
        <v>44</v>
      </c>
      <c r="B23" s="101" t="s">
        <v>15</v>
      </c>
      <c r="C23" s="101"/>
      <c r="D23" s="22">
        <v>3</v>
      </c>
      <c r="E23" s="23"/>
      <c r="F23" s="24" t="s">
        <v>45</v>
      </c>
      <c r="G23" s="23"/>
      <c r="H23" s="67" t="s">
        <v>28</v>
      </c>
      <c r="I23" s="104"/>
      <c r="J23" s="23"/>
      <c r="K23" s="110" t="s">
        <v>46</v>
      </c>
      <c r="L23" s="111"/>
      <c r="M23" s="23"/>
      <c r="N23" s="110" t="s">
        <v>29</v>
      </c>
      <c r="O23" s="137"/>
      <c r="P23" s="138"/>
      <c r="Q23" s="25" t="str">
        <f t="shared" si="0"/>
        <v/>
      </c>
    </row>
    <row r="24" spans="1:19" s="12" customFormat="1" ht="50.25" customHeight="1" x14ac:dyDescent="0.15">
      <c r="A24" s="21" t="s">
        <v>47</v>
      </c>
      <c r="B24" s="101" t="s">
        <v>16</v>
      </c>
      <c r="C24" s="101"/>
      <c r="D24" s="22">
        <v>3</v>
      </c>
      <c r="E24" s="23"/>
      <c r="F24" s="24" t="s">
        <v>30</v>
      </c>
      <c r="G24" s="23"/>
      <c r="H24" s="106" t="s">
        <v>49</v>
      </c>
      <c r="I24" s="107"/>
      <c r="J24" s="23"/>
      <c r="K24" s="148" t="s">
        <v>31</v>
      </c>
      <c r="L24" s="149"/>
      <c r="M24" s="23"/>
      <c r="N24" s="157" t="s">
        <v>40</v>
      </c>
      <c r="O24" s="158"/>
      <c r="P24" s="159"/>
      <c r="Q24" s="25" t="str">
        <f>IF(E24="○",D24*1,IF(G24="○",D24*2,IF(J24="○",D24*3,IF(M24="○",D24*5,""))))</f>
        <v/>
      </c>
    </row>
    <row r="25" spans="1:19" s="12" customFormat="1" ht="30" customHeight="1" x14ac:dyDescent="0.15">
      <c r="A25" s="21" t="s">
        <v>48</v>
      </c>
      <c r="B25" s="101" t="s">
        <v>17</v>
      </c>
      <c r="C25" s="101"/>
      <c r="D25" s="22">
        <v>2</v>
      </c>
      <c r="E25" s="102"/>
      <c r="F25" s="102"/>
      <c r="G25" s="102"/>
      <c r="H25" s="102"/>
      <c r="I25" s="102"/>
      <c r="J25" s="23"/>
      <c r="K25" s="67" t="s">
        <v>32</v>
      </c>
      <c r="L25" s="68"/>
      <c r="M25" s="102"/>
      <c r="N25" s="102"/>
      <c r="O25" s="102"/>
      <c r="P25" s="102"/>
      <c r="Q25" s="25" t="str">
        <f>IF(E25="○",D25*1,IF(G25="○",D25*2,IF(J25="○",D25*3,IF(M25="○",D25*5,""))))</f>
        <v/>
      </c>
    </row>
    <row r="26" spans="1:19" s="12" customFormat="1" ht="30" customHeight="1" x14ac:dyDescent="0.15">
      <c r="A26" s="21" t="s">
        <v>75</v>
      </c>
      <c r="B26" s="101" t="s">
        <v>18</v>
      </c>
      <c r="C26" s="101"/>
      <c r="D26" s="22">
        <v>2</v>
      </c>
      <c r="E26" s="23"/>
      <c r="F26" s="24" t="s">
        <v>33</v>
      </c>
      <c r="G26" s="23"/>
      <c r="H26" s="67" t="s">
        <v>34</v>
      </c>
      <c r="I26" s="104"/>
      <c r="J26" s="69"/>
      <c r="K26" s="70"/>
      <c r="L26" s="105"/>
      <c r="M26" s="23"/>
      <c r="N26" s="110" t="s">
        <v>35</v>
      </c>
      <c r="O26" s="137"/>
      <c r="P26" s="138"/>
      <c r="Q26" s="25" t="str">
        <f>IF(E26="○",D26*1,IF(G26="○",D26*2,IF(J26="○",D26*3,IF(M26="○",D26*5,""))))</f>
        <v/>
      </c>
    </row>
    <row r="27" spans="1:19" s="12" customFormat="1" ht="30" customHeight="1" x14ac:dyDescent="0.15">
      <c r="A27" s="21" t="s">
        <v>50</v>
      </c>
      <c r="B27" s="101" t="s">
        <v>87</v>
      </c>
      <c r="C27" s="101"/>
      <c r="D27" s="22">
        <v>2</v>
      </c>
      <c r="E27" s="102"/>
      <c r="F27" s="102"/>
      <c r="G27" s="102"/>
      <c r="H27" s="102"/>
      <c r="I27" s="102"/>
      <c r="J27" s="69"/>
      <c r="K27" s="70"/>
      <c r="L27" s="105"/>
      <c r="M27" s="23"/>
      <c r="N27" s="110" t="s">
        <v>36</v>
      </c>
      <c r="O27" s="137"/>
      <c r="P27" s="138"/>
      <c r="Q27" s="25" t="str">
        <f>IF(E27="○",D27*1,IF(G27="○",D27*2,IF(J27="○",D27*3,IF(M27="○",D27*5,""))))</f>
        <v/>
      </c>
    </row>
    <row r="28" spans="1:19" s="12" customFormat="1" ht="30" customHeight="1" x14ac:dyDescent="0.15">
      <c r="A28" s="21" t="s">
        <v>51</v>
      </c>
      <c r="B28" s="101" t="s">
        <v>19</v>
      </c>
      <c r="C28" s="101"/>
      <c r="D28" s="22">
        <v>2</v>
      </c>
      <c r="E28" s="102"/>
      <c r="F28" s="102"/>
      <c r="G28" s="102"/>
      <c r="H28" s="102"/>
      <c r="I28" s="102"/>
      <c r="J28" s="23"/>
      <c r="K28" s="67" t="s">
        <v>10</v>
      </c>
      <c r="L28" s="68"/>
      <c r="M28" s="102"/>
      <c r="N28" s="102"/>
      <c r="O28" s="102"/>
      <c r="P28" s="102"/>
      <c r="Q28" s="25" t="str">
        <f>IF(E28="○",D28*1,IF(G28="○",D28*2,IF(J28="○",D28*3,IF(M28="○",D28*5,""))))</f>
        <v/>
      </c>
    </row>
    <row r="29" spans="1:19" s="12" customFormat="1" ht="37.5" customHeight="1" thickBot="1" x14ac:dyDescent="0.2">
      <c r="A29" s="103" t="s">
        <v>9</v>
      </c>
      <c r="B29" s="93"/>
      <c r="C29" s="93"/>
      <c r="D29" s="93" t="s">
        <v>60</v>
      </c>
      <c r="E29" s="93"/>
      <c r="F29" s="93"/>
      <c r="G29" s="93"/>
      <c r="H29" s="93"/>
      <c r="I29" s="93"/>
      <c r="J29" s="93"/>
      <c r="K29" s="93"/>
      <c r="L29" s="93"/>
      <c r="M29" s="93"/>
      <c r="N29" s="93"/>
      <c r="O29" s="93"/>
      <c r="P29" s="93"/>
      <c r="Q29" s="32" t="str">
        <f>IF(OR(SUM(Q11:Q28)=0,SUM(Q11:Q28)=""),"",SUM(Q11:Q28))</f>
        <v/>
      </c>
    </row>
    <row r="30" spans="1:19" s="36" customFormat="1" ht="13.5" customHeight="1" x14ac:dyDescent="0.15">
      <c r="A30" s="33" t="s">
        <v>78</v>
      </c>
      <c r="B30" s="34" t="s">
        <v>76</v>
      </c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</row>
    <row r="31" spans="1:19" s="36" customFormat="1" ht="13.5" customHeight="1" x14ac:dyDescent="0.15">
      <c r="A31" s="35"/>
      <c r="B31" s="37" t="s">
        <v>77</v>
      </c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</row>
    <row r="32" spans="1:19" s="36" customFormat="1" ht="13.5" customHeight="1" x14ac:dyDescent="0.15">
      <c r="A32" s="35"/>
      <c r="B32" s="37" t="s">
        <v>79</v>
      </c>
      <c r="C32" s="35"/>
      <c r="D32" s="35"/>
      <c r="E32" s="35"/>
      <c r="F32" s="35"/>
      <c r="G32" s="34" t="s">
        <v>85</v>
      </c>
      <c r="H32" s="35"/>
      <c r="I32" s="35"/>
      <c r="J32" s="35"/>
      <c r="K32" s="35"/>
      <c r="L32" s="35"/>
      <c r="M32" s="35"/>
      <c r="N32" s="35"/>
      <c r="O32" s="35"/>
      <c r="P32" s="35"/>
      <c r="Q32" s="35"/>
    </row>
    <row r="33" spans="1:19" s="36" customFormat="1" ht="13.5" customHeight="1" x14ac:dyDescent="0.15">
      <c r="A33" s="35"/>
      <c r="B33" s="37"/>
      <c r="C33" s="35"/>
      <c r="D33" s="35"/>
      <c r="E33" s="35"/>
      <c r="F33" s="35"/>
      <c r="G33" s="34" t="s">
        <v>80</v>
      </c>
      <c r="H33" s="35"/>
      <c r="I33" s="35"/>
      <c r="J33" s="35"/>
      <c r="K33" s="35"/>
      <c r="L33" s="35"/>
      <c r="M33" s="35"/>
      <c r="N33" s="35"/>
      <c r="O33" s="35"/>
      <c r="P33" s="35"/>
      <c r="Q33" s="35"/>
    </row>
    <row r="34" spans="1:19" s="36" customFormat="1" ht="13.5" customHeight="1" x14ac:dyDescent="0.15">
      <c r="A34" s="35"/>
      <c r="B34" s="37"/>
      <c r="C34" s="35"/>
      <c r="D34" s="35"/>
      <c r="E34" s="35"/>
      <c r="F34" s="35"/>
      <c r="G34" s="34" t="s">
        <v>81</v>
      </c>
      <c r="H34" s="35"/>
      <c r="I34" s="35"/>
      <c r="J34" s="35"/>
      <c r="K34" s="35"/>
      <c r="L34" s="35"/>
      <c r="M34" s="35"/>
      <c r="N34" s="35"/>
      <c r="O34" s="35"/>
      <c r="P34" s="35"/>
      <c r="Q34" s="35"/>
    </row>
    <row r="35" spans="1:19" s="36" customFormat="1" ht="17.25" customHeight="1" x14ac:dyDescent="0.15">
      <c r="A35" s="35"/>
      <c r="B35" s="35"/>
      <c r="C35" s="35"/>
      <c r="D35" s="35"/>
      <c r="E35" s="35"/>
      <c r="F35" s="35"/>
      <c r="G35" s="35"/>
      <c r="H35" s="35"/>
      <c r="I35" s="38" t="s">
        <v>88</v>
      </c>
      <c r="J35" s="35"/>
      <c r="K35" s="35"/>
      <c r="L35" s="35"/>
      <c r="M35" s="35"/>
      <c r="N35" s="35"/>
      <c r="O35" s="35"/>
      <c r="P35" s="35"/>
      <c r="Q35" s="35"/>
    </row>
    <row r="36" spans="1:19" ht="20.25" customHeight="1" x14ac:dyDescent="0.15">
      <c r="A36" s="97" t="s">
        <v>115</v>
      </c>
      <c r="B36" s="97"/>
      <c r="C36" s="97"/>
      <c r="D36" s="97"/>
      <c r="E36" s="97"/>
      <c r="F36" s="97"/>
      <c r="G36" s="97"/>
      <c r="H36" s="97"/>
      <c r="I36" s="97"/>
      <c r="J36" s="19"/>
      <c r="K36" s="19"/>
      <c r="L36" s="19"/>
      <c r="M36" s="19"/>
      <c r="N36" s="19"/>
      <c r="O36" s="19"/>
      <c r="P36" s="19"/>
      <c r="Q36" s="2"/>
    </row>
    <row r="37" spans="1:19" ht="24" customHeight="1" thickBot="1" x14ac:dyDescent="0.2">
      <c r="A37" s="39" t="s">
        <v>83</v>
      </c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156" t="s">
        <v>70</v>
      </c>
      <c r="O37" s="156"/>
      <c r="P37" s="156"/>
      <c r="Q37" s="156"/>
    </row>
    <row r="38" spans="1:19" ht="14.25" customHeight="1" x14ac:dyDescent="0.15">
      <c r="A38" s="98" t="s">
        <v>0</v>
      </c>
      <c r="B38" s="88"/>
      <c r="C38" s="94"/>
      <c r="D38" s="84" t="s">
        <v>82</v>
      </c>
      <c r="E38" s="87" t="s">
        <v>61</v>
      </c>
      <c r="F38" s="88"/>
      <c r="G38" s="87" t="s">
        <v>62</v>
      </c>
      <c r="H38" s="88"/>
      <c r="I38" s="88"/>
      <c r="J38" s="87" t="s">
        <v>63</v>
      </c>
      <c r="K38" s="88"/>
      <c r="L38" s="94"/>
      <c r="M38" s="87" t="s">
        <v>64</v>
      </c>
      <c r="N38" s="88"/>
      <c r="O38" s="88"/>
      <c r="P38" s="88"/>
      <c r="Q38" s="133" t="s">
        <v>65</v>
      </c>
    </row>
    <row r="39" spans="1:19" ht="14.25" customHeight="1" x14ac:dyDescent="0.15">
      <c r="A39" s="99"/>
      <c r="B39" s="90"/>
      <c r="C39" s="95"/>
      <c r="D39" s="85"/>
      <c r="E39" s="89"/>
      <c r="F39" s="90"/>
      <c r="G39" s="89"/>
      <c r="H39" s="90"/>
      <c r="I39" s="90"/>
      <c r="J39" s="89"/>
      <c r="K39" s="90"/>
      <c r="L39" s="95"/>
      <c r="M39" s="89"/>
      <c r="N39" s="90"/>
      <c r="O39" s="90"/>
      <c r="P39" s="90"/>
      <c r="Q39" s="134"/>
    </row>
    <row r="40" spans="1:19" ht="14.25" customHeight="1" x14ac:dyDescent="0.15">
      <c r="A40" s="99"/>
      <c r="B40" s="90"/>
      <c r="C40" s="95"/>
      <c r="D40" s="85"/>
      <c r="E40" s="89"/>
      <c r="F40" s="90"/>
      <c r="G40" s="89"/>
      <c r="H40" s="90"/>
      <c r="I40" s="90"/>
      <c r="J40" s="89"/>
      <c r="K40" s="90"/>
      <c r="L40" s="95"/>
      <c r="M40" s="89"/>
      <c r="N40" s="90"/>
      <c r="O40" s="90"/>
      <c r="P40" s="90"/>
      <c r="Q40" s="134"/>
    </row>
    <row r="41" spans="1:19" ht="14.25" customHeight="1" x14ac:dyDescent="0.15">
      <c r="A41" s="100"/>
      <c r="B41" s="92"/>
      <c r="C41" s="96"/>
      <c r="D41" s="86"/>
      <c r="E41" s="91"/>
      <c r="F41" s="92"/>
      <c r="G41" s="91"/>
      <c r="H41" s="92"/>
      <c r="I41" s="92"/>
      <c r="J41" s="91"/>
      <c r="K41" s="92"/>
      <c r="L41" s="96"/>
      <c r="M41" s="91"/>
      <c r="N41" s="92"/>
      <c r="O41" s="92"/>
      <c r="P41" s="92"/>
      <c r="Q41" s="135"/>
    </row>
    <row r="42" spans="1:19" s="12" customFormat="1" ht="30" customHeight="1" x14ac:dyDescent="0.15">
      <c r="A42" s="41" t="s">
        <v>52</v>
      </c>
      <c r="B42" s="63" t="s">
        <v>107</v>
      </c>
      <c r="C42" s="64"/>
      <c r="D42" s="27">
        <v>3</v>
      </c>
      <c r="E42" s="69"/>
      <c r="F42" s="70"/>
      <c r="G42" s="23"/>
      <c r="H42" s="77" t="s">
        <v>38</v>
      </c>
      <c r="I42" s="78"/>
      <c r="J42" s="43"/>
      <c r="K42" s="82" t="s">
        <v>39</v>
      </c>
      <c r="L42" s="83"/>
      <c r="M42" s="44"/>
      <c r="N42" s="79" t="s">
        <v>86</v>
      </c>
      <c r="O42" s="80"/>
      <c r="P42" s="81"/>
      <c r="Q42" s="25" t="str">
        <f>IF(E42="○",D42*1,IF(G42="○",D42*2,IF(J42="○",D42*3,IF(M42="○",D42*5,""))))</f>
        <v/>
      </c>
    </row>
    <row r="43" spans="1:19" s="12" customFormat="1" ht="30" customHeight="1" x14ac:dyDescent="0.15">
      <c r="A43" s="41" t="s">
        <v>66</v>
      </c>
      <c r="B43" s="63" t="s">
        <v>101</v>
      </c>
      <c r="C43" s="64"/>
      <c r="D43" s="27">
        <v>5</v>
      </c>
      <c r="E43" s="45"/>
      <c r="F43" s="24" t="s">
        <v>104</v>
      </c>
      <c r="G43" s="45"/>
      <c r="H43" s="67" t="s">
        <v>108</v>
      </c>
      <c r="I43" s="68"/>
      <c r="J43" s="46"/>
      <c r="K43" s="46"/>
      <c r="L43" s="46"/>
      <c r="M43" s="46"/>
      <c r="N43" s="46"/>
      <c r="O43" s="46"/>
      <c r="P43" s="46"/>
      <c r="Q43" s="25" t="str">
        <f>IF(E43="○",D43*1,IF(G43="○",D43*2,IF(J43="○",D43*3,IF(M43="○",D43*5,""))))</f>
        <v/>
      </c>
      <c r="R43" s="47"/>
      <c r="S43" s="47"/>
    </row>
    <row r="44" spans="1:19" s="12" customFormat="1" ht="30" customHeight="1" x14ac:dyDescent="0.15">
      <c r="A44" s="41" t="s">
        <v>98</v>
      </c>
      <c r="B44" s="63" t="s">
        <v>102</v>
      </c>
      <c r="C44" s="64"/>
      <c r="D44" s="27">
        <v>10</v>
      </c>
      <c r="E44" s="45"/>
      <c r="F44" s="24" t="s">
        <v>10</v>
      </c>
      <c r="G44" s="65"/>
      <c r="H44" s="66"/>
      <c r="I44" s="66"/>
      <c r="J44" s="66"/>
      <c r="K44" s="66"/>
      <c r="L44" s="66"/>
      <c r="M44" s="66"/>
      <c r="N44" s="66"/>
      <c r="O44" s="66"/>
      <c r="P44" s="66"/>
      <c r="Q44" s="25" t="str">
        <f>IF(E44="○",D44*1,IF(G44="○",D44*2,IF(J44="○",D44*3,IF(M44="○",D44*5,""))))</f>
        <v/>
      </c>
      <c r="R44" s="47"/>
      <c r="S44" s="47"/>
    </row>
    <row r="45" spans="1:19" s="12" customFormat="1" ht="30" customHeight="1" x14ac:dyDescent="0.15">
      <c r="A45" s="41" t="s">
        <v>99</v>
      </c>
      <c r="B45" s="63" t="s">
        <v>103</v>
      </c>
      <c r="C45" s="64"/>
      <c r="D45" s="27">
        <v>10</v>
      </c>
      <c r="E45" s="45"/>
      <c r="F45" s="24" t="s">
        <v>10</v>
      </c>
      <c r="G45" s="65"/>
      <c r="H45" s="66"/>
      <c r="I45" s="66"/>
      <c r="J45" s="66"/>
      <c r="K45" s="66"/>
      <c r="L45" s="66"/>
      <c r="M45" s="66"/>
      <c r="N45" s="66"/>
      <c r="O45" s="66"/>
      <c r="P45" s="66"/>
      <c r="Q45" s="25" t="str">
        <f>IF(E45="○",D45*1,IF(G45="○",D45*2,IF(J45="○",D45*3,IF(M45="○",D45*5,""))))</f>
        <v/>
      </c>
      <c r="R45" s="47"/>
      <c r="S45" s="47"/>
    </row>
    <row r="46" spans="1:19" s="12" customFormat="1" ht="30" customHeight="1" x14ac:dyDescent="0.15">
      <c r="A46" s="41" t="s">
        <v>100</v>
      </c>
      <c r="B46" s="63" t="s">
        <v>37</v>
      </c>
      <c r="C46" s="64"/>
      <c r="D46" s="27">
        <v>2</v>
      </c>
      <c r="E46" s="45"/>
      <c r="F46" s="42" t="s">
        <v>105</v>
      </c>
      <c r="G46" s="65"/>
      <c r="H46" s="66"/>
      <c r="I46" s="66"/>
      <c r="J46" s="66"/>
      <c r="K46" s="66"/>
      <c r="L46" s="66"/>
      <c r="M46" s="66"/>
      <c r="N46" s="66"/>
      <c r="O46" s="66"/>
      <c r="P46" s="66"/>
      <c r="Q46" s="25" t="str">
        <f>IF(E46="","",E46*2)</f>
        <v/>
      </c>
      <c r="R46" s="47"/>
      <c r="S46" s="47"/>
    </row>
    <row r="47" spans="1:19" s="12" customFormat="1" ht="37.5" customHeight="1" thickBot="1" x14ac:dyDescent="0.2">
      <c r="A47" s="72" t="s">
        <v>9</v>
      </c>
      <c r="B47" s="73"/>
      <c r="C47" s="74"/>
      <c r="D47" s="75" t="s">
        <v>67</v>
      </c>
      <c r="E47" s="73"/>
      <c r="F47" s="73"/>
      <c r="G47" s="76"/>
      <c r="H47" s="76"/>
      <c r="I47" s="76"/>
      <c r="J47" s="76"/>
      <c r="K47" s="76"/>
      <c r="L47" s="76"/>
      <c r="M47" s="76"/>
      <c r="N47" s="76"/>
      <c r="O47" s="76"/>
      <c r="P47" s="76"/>
      <c r="Q47" s="48" t="str">
        <f>IF(OR(SUM(Q42:Q46)=0,SUM(Q42:Q46)=""),"",SUM(Q42:Q46))</f>
        <v/>
      </c>
    </row>
    <row r="48" spans="1:19" s="12" customFormat="1" ht="24.75" customHeight="1" x14ac:dyDescent="0.15">
      <c r="A48" s="49"/>
      <c r="B48" s="50"/>
      <c r="C48" s="51"/>
      <c r="D48" s="52"/>
      <c r="E48" s="52"/>
      <c r="F48" s="52"/>
      <c r="G48" s="53"/>
      <c r="H48" s="53"/>
      <c r="I48" s="53"/>
      <c r="J48" s="53"/>
      <c r="K48" s="53"/>
      <c r="L48" s="53"/>
      <c r="M48" s="53"/>
      <c r="N48" s="53"/>
      <c r="O48" s="53"/>
      <c r="P48" s="53"/>
      <c r="Q48" s="53"/>
      <c r="R48" s="47"/>
      <c r="S48" s="47"/>
    </row>
    <row r="49" spans="1:17" s="12" customFormat="1" x14ac:dyDescent="0.15">
      <c r="A49" s="54"/>
      <c r="B49" s="55"/>
      <c r="C49" s="71" t="s">
        <v>8</v>
      </c>
      <c r="D49" s="71"/>
      <c r="E49" s="71"/>
      <c r="F49" s="71"/>
      <c r="G49" s="71"/>
      <c r="H49" s="71"/>
      <c r="I49" s="71"/>
      <c r="J49" s="71"/>
      <c r="K49" s="71"/>
      <c r="L49" s="71"/>
      <c r="M49" s="71"/>
      <c r="N49" s="71"/>
      <c r="O49" s="71"/>
      <c r="P49" s="71"/>
      <c r="Q49" s="71"/>
    </row>
    <row r="50" spans="1:17" s="12" customFormat="1" x14ac:dyDescent="0.15">
      <c r="A50" s="54"/>
      <c r="B50" s="56" t="s">
        <v>106</v>
      </c>
      <c r="Q50" s="54"/>
    </row>
    <row r="51" spans="1:17" s="12" customFormat="1" ht="18.75" customHeight="1" x14ac:dyDescent="0.15">
      <c r="A51" s="54"/>
      <c r="B51" s="56"/>
      <c r="Q51" s="54"/>
    </row>
    <row r="52" spans="1:17" s="57" customFormat="1" ht="12.75" customHeight="1" x14ac:dyDescent="0.15">
      <c r="B52" s="58" t="s">
        <v>89</v>
      </c>
      <c r="K52" s="58" t="s">
        <v>90</v>
      </c>
    </row>
    <row r="53" spans="1:17" s="57" customFormat="1" ht="14.25" customHeight="1" x14ac:dyDescent="0.15">
      <c r="B53" s="58" t="s">
        <v>91</v>
      </c>
      <c r="C53" s="61"/>
      <c r="D53" s="61"/>
      <c r="E53" s="61"/>
      <c r="F53" s="61"/>
      <c r="G53" s="61"/>
      <c r="H53" s="61"/>
      <c r="K53" s="58" t="s">
        <v>92</v>
      </c>
      <c r="L53" s="62"/>
      <c r="M53" s="62"/>
      <c r="N53" s="62"/>
      <c r="O53" s="62"/>
      <c r="P53" s="62"/>
      <c r="Q53" s="62"/>
    </row>
    <row r="54" spans="1:17" s="57" customFormat="1" ht="14.25" customHeight="1" x14ac:dyDescent="0.15">
      <c r="B54" s="58" t="s">
        <v>93</v>
      </c>
      <c r="C54" s="61"/>
      <c r="D54" s="61"/>
      <c r="E54" s="61"/>
      <c r="F54" s="61"/>
      <c r="G54" s="61"/>
      <c r="H54" s="61"/>
      <c r="I54" s="59" t="s">
        <v>94</v>
      </c>
      <c r="K54" s="58" t="s">
        <v>95</v>
      </c>
      <c r="L54" s="62"/>
      <c r="M54" s="62"/>
      <c r="N54" s="62"/>
      <c r="O54" s="62"/>
      <c r="P54" s="62"/>
      <c r="Q54" s="60" t="s">
        <v>94</v>
      </c>
    </row>
  </sheetData>
  <mergeCells count="102">
    <mergeCell ref="N2:Q2"/>
    <mergeCell ref="N1:Q1"/>
    <mergeCell ref="Q21:Q22"/>
    <mergeCell ref="N19:P19"/>
    <mergeCell ref="N37:Q37"/>
    <mergeCell ref="N24:P24"/>
    <mergeCell ref="N26:P26"/>
    <mergeCell ref="N27:P27"/>
    <mergeCell ref="M21:P21"/>
    <mergeCell ref="M20:P20"/>
    <mergeCell ref="Q38:Q41"/>
    <mergeCell ref="A9:Q9"/>
    <mergeCell ref="N23:P23"/>
    <mergeCell ref="N11:Q11"/>
    <mergeCell ref="G21:G22"/>
    <mergeCell ref="A21:A22"/>
    <mergeCell ref="B21:C22"/>
    <mergeCell ref="D21:D22"/>
    <mergeCell ref="E21:E22"/>
    <mergeCell ref="F21:F22"/>
    <mergeCell ref="M25:P25"/>
    <mergeCell ref="M28:P28"/>
    <mergeCell ref="K24:L24"/>
    <mergeCell ref="K28:L28"/>
    <mergeCell ref="E17:F17"/>
    <mergeCell ref="M13:P16"/>
    <mergeCell ref="H18:I18"/>
    <mergeCell ref="E13:F16"/>
    <mergeCell ref="J13:L16"/>
    <mergeCell ref="B23:C23"/>
    <mergeCell ref="B19:C19"/>
    <mergeCell ref="H20:I20"/>
    <mergeCell ref="H23:I23"/>
    <mergeCell ref="K20:L20"/>
    <mergeCell ref="B20:C20"/>
    <mergeCell ref="K19:L19"/>
    <mergeCell ref="A13:C16"/>
    <mergeCell ref="D13:D16"/>
    <mergeCell ref="N18:P18"/>
    <mergeCell ref="H21:I22"/>
    <mergeCell ref="J21:J22"/>
    <mergeCell ref="B17:C17"/>
    <mergeCell ref="M17:P17"/>
    <mergeCell ref="B18:C18"/>
    <mergeCell ref="K17:L17"/>
    <mergeCell ref="G28:I28"/>
    <mergeCell ref="G13:I16"/>
    <mergeCell ref="H17:I17"/>
    <mergeCell ref="K23:L23"/>
    <mergeCell ref="K21:L22"/>
    <mergeCell ref="L4:Q4"/>
    <mergeCell ref="L5:Q5"/>
    <mergeCell ref="L6:Q6"/>
    <mergeCell ref="L7:Q7"/>
    <mergeCell ref="K18:L18"/>
    <mergeCell ref="Q13:Q16"/>
    <mergeCell ref="K5:K7"/>
    <mergeCell ref="H19:I19"/>
    <mergeCell ref="D38:D41"/>
    <mergeCell ref="G38:I41"/>
    <mergeCell ref="D29:P29"/>
    <mergeCell ref="M38:P41"/>
    <mergeCell ref="J38:L41"/>
    <mergeCell ref="E38:F41"/>
    <mergeCell ref="A36:I36"/>
    <mergeCell ref="A38:C41"/>
    <mergeCell ref="B24:C24"/>
    <mergeCell ref="E25:F25"/>
    <mergeCell ref="A29:C29"/>
    <mergeCell ref="G27:I27"/>
    <mergeCell ref="H26:I26"/>
    <mergeCell ref="B27:C27"/>
    <mergeCell ref="B28:C28"/>
    <mergeCell ref="B25:C25"/>
    <mergeCell ref="B26:C26"/>
    <mergeCell ref="K25:L25"/>
    <mergeCell ref="J26:L26"/>
    <mergeCell ref="J27:L27"/>
    <mergeCell ref="E28:F28"/>
    <mergeCell ref="G25:I25"/>
    <mergeCell ref="E27:F27"/>
    <mergeCell ref="H24:I24"/>
    <mergeCell ref="B42:C42"/>
    <mergeCell ref="E42:F42"/>
    <mergeCell ref="C53:H53"/>
    <mergeCell ref="C49:Q49"/>
    <mergeCell ref="A47:C47"/>
    <mergeCell ref="D47:P47"/>
    <mergeCell ref="B46:C46"/>
    <mergeCell ref="G46:P46"/>
    <mergeCell ref="H42:I42"/>
    <mergeCell ref="N42:P42"/>
    <mergeCell ref="K42:L42"/>
    <mergeCell ref="C54:H54"/>
    <mergeCell ref="L54:P54"/>
    <mergeCell ref="B43:C43"/>
    <mergeCell ref="B44:C44"/>
    <mergeCell ref="G44:P44"/>
    <mergeCell ref="B45:C45"/>
    <mergeCell ref="G45:P45"/>
    <mergeCell ref="H43:I43"/>
    <mergeCell ref="L53:Q53"/>
  </mergeCells>
  <phoneticPr fontId="19"/>
  <printOptions horizontalCentered="1"/>
  <pageMargins left="0.47244094488188981" right="0.19685039370078741" top="0.31496062992125984" bottom="0.23622047244094491" header="0.23622047244094491" footer="0.15748031496062992"/>
  <pageSetup paperSize="9" scale="7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H22" sqref="H22"/>
    </sheetView>
  </sheetViews>
  <sheetFormatPr defaultRowHeight="13.5" x14ac:dyDescent="0.15"/>
  <sheetData/>
  <phoneticPr fontId="19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治験薬管理・調製ポイント</vt:lpstr>
      <vt:lpstr>Sheet1</vt:lpstr>
      <vt:lpstr>治験薬管理・調製ポイント!Print_Area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sangakukeiri</dc:creator>
  <cp:lastModifiedBy>九州大学</cp:lastModifiedBy>
  <cp:lastPrinted>2021-11-26T07:27:02Z</cp:lastPrinted>
  <dcterms:created xsi:type="dcterms:W3CDTF">2008-02-18T09:59:37Z</dcterms:created>
  <dcterms:modified xsi:type="dcterms:W3CDTF">2021-11-26T07:30:04Z</dcterms:modified>
</cp:coreProperties>
</file>